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laygroupwa-my.sharepoint.com/personal/caroline_ince_playgroupwa_com_au/Documents/2023/Resource Kit Word and Excel templates/Finance Forms/"/>
    </mc:Choice>
  </mc:AlternateContent>
  <xr:revisionPtr revIDLastSave="0" documentId="8_{82BF588D-5D14-4D86-9E29-033090A5217D}" xr6:coauthVersionLast="47" xr6:coauthVersionMax="47" xr10:uidLastSave="{00000000-0000-0000-0000-000000000000}"/>
  <bookViews>
    <workbookView xWindow="34830" yWindow="1845" windowWidth="21600" windowHeight="11385" activeTab="4" xr2:uid="{00000000-000D-0000-FFFF-FFFF00000000}"/>
  </bookViews>
  <sheets>
    <sheet name="Expend Jan-Jun" sheetId="5" r:id="rId1"/>
    <sheet name="Expend July-Dec" sheetId="4" r:id="rId2"/>
    <sheet name="Income Jan-Jun" sheetId="3" r:id="rId3"/>
    <sheet name="Income July-Dec" sheetId="2" r:id="rId4"/>
    <sheet name="Annual Report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D25" i="6" s="1"/>
  <c r="F47" i="2" l="1"/>
  <c r="G46" i="2"/>
  <c r="G47" i="2" s="1"/>
  <c r="E46" i="2"/>
  <c r="D37" i="3"/>
  <c r="E37" i="3"/>
  <c r="F37" i="3"/>
  <c r="G37" i="3"/>
  <c r="C37" i="3"/>
  <c r="H30" i="3"/>
  <c r="H27" i="3"/>
  <c r="H26" i="3"/>
  <c r="H25" i="3"/>
  <c r="H24" i="3"/>
  <c r="H23" i="3"/>
  <c r="H22" i="3"/>
  <c r="H21" i="3"/>
  <c r="H34" i="3"/>
  <c r="H31" i="3"/>
  <c r="H19" i="3"/>
  <c r="H12" i="3"/>
  <c r="H13" i="3"/>
  <c r="H14" i="3"/>
  <c r="H15" i="3"/>
  <c r="H30" i="5"/>
  <c r="G30" i="5"/>
  <c r="F30" i="5"/>
  <c r="E30" i="5"/>
  <c r="D30" i="5"/>
  <c r="C30" i="5"/>
  <c r="C40" i="4"/>
  <c r="C42" i="4" s="1"/>
  <c r="I26" i="5"/>
  <c r="I25" i="5"/>
  <c r="I24" i="5"/>
  <c r="I22" i="5"/>
  <c r="I21" i="5"/>
  <c r="I20" i="5"/>
  <c r="I18" i="5"/>
  <c r="I17" i="5"/>
  <c r="I16" i="5"/>
  <c r="I14" i="5"/>
  <c r="I13" i="5"/>
  <c r="I12" i="5"/>
  <c r="I15" i="5" s="1"/>
  <c r="I7" i="5"/>
  <c r="I8" i="5"/>
  <c r="I9" i="5"/>
  <c r="I10" i="5"/>
  <c r="I6" i="5"/>
  <c r="E40" i="4"/>
  <c r="E42" i="4" s="1"/>
  <c r="F40" i="4"/>
  <c r="F42" i="4" s="1"/>
  <c r="G40" i="4"/>
  <c r="G42" i="4" s="1"/>
  <c r="H40" i="4"/>
  <c r="H42" i="4" s="1"/>
  <c r="D40" i="4"/>
  <c r="D42" i="4" s="1"/>
  <c r="I33" i="4"/>
  <c r="I34" i="4"/>
  <c r="I35" i="4"/>
  <c r="I36" i="4"/>
  <c r="I32" i="4"/>
  <c r="I28" i="4"/>
  <c r="I29" i="4"/>
  <c r="I30" i="4"/>
  <c r="I27" i="4"/>
  <c r="I31" i="4" s="1"/>
  <c r="I23" i="4"/>
  <c r="I24" i="4"/>
  <c r="I25" i="4"/>
  <c r="I22" i="4"/>
  <c r="I12" i="4"/>
  <c r="I19" i="4"/>
  <c r="I20" i="4"/>
  <c r="I18" i="4"/>
  <c r="H46" i="2" l="1"/>
  <c r="I37" i="4"/>
  <c r="I23" i="5"/>
  <c r="I19" i="5"/>
  <c r="I30" i="5"/>
  <c r="H37" i="3"/>
  <c r="I40" i="4"/>
  <c r="I42" i="4" s="1"/>
  <c r="H28" i="3"/>
  <c r="I27" i="5"/>
  <c r="I11" i="5"/>
  <c r="I26" i="4"/>
  <c r="I21" i="4"/>
  <c r="I14" i="4"/>
  <c r="I15" i="4"/>
  <c r="I16" i="4"/>
  <c r="I13" i="4"/>
  <c r="I6" i="4"/>
  <c r="I7" i="4"/>
  <c r="I8" i="4"/>
  <c r="I9" i="4"/>
  <c r="I10" i="4"/>
  <c r="H11" i="3"/>
  <c r="H10" i="3"/>
  <c r="H9" i="3"/>
  <c r="H24" i="2"/>
  <c r="C45" i="2"/>
  <c r="E45" i="2"/>
  <c r="E47" i="2" s="1"/>
  <c r="D45" i="2"/>
  <c r="D47" i="2" s="1"/>
  <c r="H41" i="2"/>
  <c r="H42" i="2" s="1"/>
  <c r="H16" i="2"/>
  <c r="H17" i="2"/>
  <c r="H18" i="2"/>
  <c r="H19" i="2"/>
  <c r="H11" i="2"/>
  <c r="H10" i="2"/>
  <c r="H9" i="2"/>
  <c r="H23" i="2"/>
  <c r="H20" i="2"/>
  <c r="H15" i="2"/>
  <c r="H14" i="2"/>
  <c r="H28" i="2"/>
  <c r="H27" i="2"/>
  <c r="H36" i="2"/>
  <c r="H37" i="2"/>
  <c r="H38" i="2"/>
  <c r="H35" i="2"/>
  <c r="C47" i="2" l="1"/>
  <c r="H45" i="2"/>
  <c r="H47" i="2" s="1"/>
  <c r="H16" i="3"/>
  <c r="I17" i="4"/>
  <c r="I11" i="4"/>
  <c r="H33" i="2"/>
  <c r="H12" i="2"/>
  <c r="H39" i="2"/>
  <c r="H21" i="2"/>
  <c r="H25" i="2"/>
</calcChain>
</file>

<file path=xl/sharedStrings.xml><?xml version="1.0" encoding="utf-8"?>
<sst xmlns="http://schemas.openxmlformats.org/spreadsheetml/2006/main" count="317" uniqueCount="206">
  <si>
    <t>Date</t>
  </si>
  <si>
    <t>PGWA fee</t>
  </si>
  <si>
    <t>Term fee</t>
  </si>
  <si>
    <t>Other income</t>
  </si>
  <si>
    <t>Details</t>
  </si>
  <si>
    <t>16.10.17</t>
  </si>
  <si>
    <t>Big W kitchen items</t>
  </si>
  <si>
    <t>Kmart cleaning items</t>
  </si>
  <si>
    <t>INCOME</t>
  </si>
  <si>
    <r>
      <t xml:space="preserve">Receipt No </t>
    </r>
    <r>
      <rPr>
        <sz val="10"/>
        <color rgb="FFFF0000"/>
        <rFont val="Arial"/>
        <family val="2"/>
      </rPr>
      <t>(if use)</t>
    </r>
  </si>
  <si>
    <t>Fundraising</t>
  </si>
  <si>
    <t>Grant</t>
  </si>
  <si>
    <t>Chocolates</t>
  </si>
  <si>
    <t>$</t>
  </si>
  <si>
    <t>PLAYGROUP NAME</t>
  </si>
  <si>
    <t>TOTAL INCOME - OCT</t>
  </si>
  <si>
    <t>5.11.17</t>
  </si>
  <si>
    <t>6.11.17</t>
  </si>
  <si>
    <t>7.11.17</t>
  </si>
  <si>
    <t>8.11.17</t>
  </si>
  <si>
    <t>Date Banked</t>
  </si>
  <si>
    <t>11.11.17</t>
  </si>
  <si>
    <t>WhiteT3 - DD</t>
  </si>
  <si>
    <t>Details (Direct Deposit - DD)</t>
  </si>
  <si>
    <t>SmithT3 - DD</t>
  </si>
  <si>
    <t xml:space="preserve">TOTAL INCOME - NOV </t>
  </si>
  <si>
    <t>S A M P L E</t>
  </si>
  <si>
    <t xml:space="preserve">O N L Y </t>
  </si>
  <si>
    <t>TOTAL INCOME - AUG</t>
  </si>
  <si>
    <t>TOTAL INCOME - SEPT</t>
  </si>
  <si>
    <t>TOTAL INCOME - JULY</t>
  </si>
  <si>
    <t>01.07.17</t>
  </si>
  <si>
    <t>16.8.17</t>
  </si>
  <si>
    <t>23.8.17</t>
  </si>
  <si>
    <t>16.08.17</t>
  </si>
  <si>
    <t>20.08.17</t>
  </si>
  <si>
    <t>DavisT3 - DD</t>
  </si>
  <si>
    <t>BellT3 - DD</t>
  </si>
  <si>
    <t>Best T3 - DD</t>
  </si>
  <si>
    <t>BlackT3 - DD</t>
  </si>
  <si>
    <t>New member BurnsT3 - DD</t>
  </si>
  <si>
    <t>BellT4 - DD</t>
  </si>
  <si>
    <t>SmithT4 - DD</t>
  </si>
  <si>
    <t>JonesT4 - DD</t>
  </si>
  <si>
    <t>BestT4 - DD</t>
  </si>
  <si>
    <t>BlackT4 - DD</t>
  </si>
  <si>
    <t>BrownT4 - DD</t>
  </si>
  <si>
    <t>WhiteT4 - DD</t>
  </si>
  <si>
    <t>New member ThomasT4 - cash</t>
  </si>
  <si>
    <t>17.10.17</t>
  </si>
  <si>
    <t>18.10.17</t>
  </si>
  <si>
    <t>25.08.17</t>
  </si>
  <si>
    <t>26.09.17</t>
  </si>
  <si>
    <t>New member BrownT3 - HCC - DD</t>
  </si>
  <si>
    <t>New member JonesT3 - HCC - DD</t>
  </si>
  <si>
    <t>DD - Direct Deposit</t>
  </si>
  <si>
    <t>Codes:</t>
  </si>
  <si>
    <t>HCC - Health Care Card</t>
  </si>
  <si>
    <t>TOTAL INCOME - DEC</t>
  </si>
  <si>
    <t>DavisT4 - DD</t>
  </si>
  <si>
    <t>08.07.17</t>
  </si>
  <si>
    <t>CarrT3 - DD</t>
  </si>
  <si>
    <t>CarrT4 - DD</t>
  </si>
  <si>
    <t>16.09.17</t>
  </si>
  <si>
    <t>23.09.17</t>
  </si>
  <si>
    <t>INCOME JULY-DEC</t>
  </si>
  <si>
    <t xml:space="preserve">Details </t>
  </si>
  <si>
    <t>Brought forward</t>
  </si>
  <si>
    <t>01.02.17</t>
  </si>
  <si>
    <t>08.02.17</t>
  </si>
  <si>
    <t>TOTAL INCOME - FEB</t>
  </si>
  <si>
    <t>Hire fee</t>
  </si>
  <si>
    <t>Toys</t>
  </si>
  <si>
    <t>Craft</t>
  </si>
  <si>
    <t>PGWA fees</t>
  </si>
  <si>
    <t>Other</t>
  </si>
  <si>
    <t>15.07.17</t>
  </si>
  <si>
    <t>Hire of room at $13 per session per term</t>
  </si>
  <si>
    <t>16.07.17</t>
  </si>
  <si>
    <t>17.07.17</t>
  </si>
  <si>
    <t>24.07.17</t>
  </si>
  <si>
    <t>TOTAL EXPENDITURE - JULY</t>
  </si>
  <si>
    <t>Coles - coffee</t>
  </si>
  <si>
    <t>Total</t>
  </si>
  <si>
    <t>TOTAL EXPENDITURE - AUG</t>
  </si>
  <si>
    <t>TOTAL EXPENDITURE - SEPT</t>
  </si>
  <si>
    <t>TOTAL EXPENDITURE - OCT</t>
  </si>
  <si>
    <t>TOTAL EXPENDITURE - NOV</t>
  </si>
  <si>
    <t>TOTAL EXPENDITURE - DEC</t>
  </si>
  <si>
    <t xml:space="preserve">Hire of room at $13 per session </t>
  </si>
  <si>
    <t>Playgroup WA (Inc) - Brown family</t>
  </si>
  <si>
    <t>Coles - sugar, UHT</t>
  </si>
  <si>
    <t xml:space="preserve">The Playroom </t>
  </si>
  <si>
    <t>EXPENDITURE</t>
  </si>
  <si>
    <t>01.08.17</t>
  </si>
  <si>
    <t>15.08.17</t>
  </si>
  <si>
    <t>17.08.17</t>
  </si>
  <si>
    <t>24.08.17</t>
  </si>
  <si>
    <t>Coles - teabags</t>
  </si>
  <si>
    <t>Playgroup WA (Inc) - Burns family</t>
  </si>
  <si>
    <t>01.09.17</t>
  </si>
  <si>
    <t>15.09.17</t>
  </si>
  <si>
    <t>24.09.17</t>
  </si>
  <si>
    <t>Playgroup WA (Inc) - Thomas family</t>
  </si>
  <si>
    <t>Bouncy castle for xmas party</t>
  </si>
  <si>
    <t>01.12.17</t>
  </si>
  <si>
    <t>15.12.17</t>
  </si>
  <si>
    <t>16.12.17</t>
  </si>
  <si>
    <t>17.12.17</t>
  </si>
  <si>
    <t>IGA - sausages &amp; buns</t>
  </si>
  <si>
    <t>Hospitality</t>
  </si>
  <si>
    <t>Xmas presents - books</t>
  </si>
  <si>
    <t>Big W - wrapping paper</t>
  </si>
  <si>
    <t>15.11.17</t>
  </si>
  <si>
    <t>16.11.17</t>
  </si>
  <si>
    <t>17.11.17</t>
  </si>
  <si>
    <t>24.11.17</t>
  </si>
  <si>
    <t>01.08.18</t>
  </si>
  <si>
    <t>Collins Craft - Fathers Day</t>
  </si>
  <si>
    <t>01.10.17</t>
  </si>
  <si>
    <t>15.10.17</t>
  </si>
  <si>
    <t xml:space="preserve">Collins Craft </t>
  </si>
  <si>
    <t>05.12.17</t>
  </si>
  <si>
    <t>Office Works - printing of certificates</t>
  </si>
  <si>
    <r>
      <t xml:space="preserve">FOR THE PERIOD FROM:  </t>
    </r>
    <r>
      <rPr>
        <b/>
        <sz val="11"/>
        <rFont val="Calibri"/>
        <family val="2"/>
        <scheme val="minor"/>
      </rPr>
      <t xml:space="preserve"> 1.7.17-31.12.17</t>
    </r>
  </si>
  <si>
    <t>add/delete extra columns as required</t>
  </si>
  <si>
    <t>TOTAL EXPENDITURE JULY - DEC</t>
  </si>
  <si>
    <t>add/delete columns as required</t>
  </si>
  <si>
    <t>DavisT1 - DD</t>
  </si>
  <si>
    <t>SmithT1 - DD</t>
  </si>
  <si>
    <t>CarrT1 - DD</t>
  </si>
  <si>
    <t>Best T1 - DD</t>
  </si>
  <si>
    <t>BlackT1 - DD</t>
  </si>
  <si>
    <t>WhiteT1 - DD</t>
  </si>
  <si>
    <r>
      <t xml:space="preserve">FOR THE PERIOD FROM: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1 Jan - 31 July 2017 </t>
    </r>
  </si>
  <si>
    <t>15.02.17</t>
  </si>
  <si>
    <t>Playgroup WA (Inc) - Jones family</t>
  </si>
  <si>
    <t>TOTAL EXPENDITURE - FEB</t>
  </si>
  <si>
    <t>24.02.17</t>
  </si>
  <si>
    <t>Coles - coffee, tea, sugar, UHT</t>
  </si>
  <si>
    <t xml:space="preserve">Playgroup WA fees - Smith, Carr, Bell (HCC), Black, White, Davis (HCC), Best </t>
  </si>
  <si>
    <t>16.02.17</t>
  </si>
  <si>
    <t>17.02.17</t>
  </si>
  <si>
    <t>TOTAL EXPENDITURE - MARCH</t>
  </si>
  <si>
    <t>Modern Teaching Aids</t>
  </si>
  <si>
    <t>Collins Craft - Easter</t>
  </si>
  <si>
    <t>16.03.17</t>
  </si>
  <si>
    <t>17.03.17</t>
  </si>
  <si>
    <t>24.03.17</t>
  </si>
  <si>
    <t>TOTAL EXPENDITURE - APRIL</t>
  </si>
  <si>
    <t>TOTAL EXPENDITURE - MAY</t>
  </si>
  <si>
    <t>TOTAL EXPENDITURE - JUNE</t>
  </si>
  <si>
    <t>Collins Craft - Mothers Day</t>
  </si>
  <si>
    <t>16.04.17</t>
  </si>
  <si>
    <t>17.04.17</t>
  </si>
  <si>
    <t>24.04.17</t>
  </si>
  <si>
    <t>Big W - xmas tree</t>
  </si>
  <si>
    <t>Coles - coffee, tea, UHT</t>
  </si>
  <si>
    <t>The Playroom - paint</t>
  </si>
  <si>
    <t>TOTAL EXPENDITURE JAN - JUNE</t>
  </si>
  <si>
    <t>Bunnings - Crates</t>
  </si>
  <si>
    <t>16.05.17</t>
  </si>
  <si>
    <t>17.05.17</t>
  </si>
  <si>
    <t>24.05.17</t>
  </si>
  <si>
    <t>16.06.17</t>
  </si>
  <si>
    <t>17.06.17</t>
  </si>
  <si>
    <t>24.06.17</t>
  </si>
  <si>
    <t>carried forward</t>
  </si>
  <si>
    <t>TOTAL EXPENDITURE JAN - DEC 2017</t>
  </si>
  <si>
    <t>TOTAL INCOME - MARCH</t>
  </si>
  <si>
    <t>TOTAL INCOME - APRIL</t>
  </si>
  <si>
    <t>DavisT2 - DD</t>
  </si>
  <si>
    <t>SmithT2 - DD</t>
  </si>
  <si>
    <t>BellT2 - DD</t>
  </si>
  <si>
    <t>New member BellT1 - HCC - cash</t>
  </si>
  <si>
    <t>05.02.17</t>
  </si>
  <si>
    <t>CarrT2 - DD</t>
  </si>
  <si>
    <t>Best T2 - DD</t>
  </si>
  <si>
    <t>BlackT2 - DD</t>
  </si>
  <si>
    <t>WhiteT2 - DD</t>
  </si>
  <si>
    <t>TOTAL INCOME - MAY</t>
  </si>
  <si>
    <t>TOTAL INCOME - JUNE</t>
  </si>
  <si>
    <t>15.04.17</t>
  </si>
  <si>
    <t>City of Swan Community Grant towards venue hire</t>
  </si>
  <si>
    <t>INCOME JAN - JUNE</t>
  </si>
  <si>
    <t>INCOME JAN - DEC 2017</t>
  </si>
  <si>
    <r>
      <t xml:space="preserve">FOR THE PERIOD FROM: </t>
    </r>
    <r>
      <rPr>
        <b/>
        <sz val="10"/>
        <rFont val="Arial"/>
        <family val="2"/>
      </rPr>
      <t xml:space="preserve"> 1.7.17-31.12.17</t>
    </r>
  </si>
  <si>
    <t>Totals</t>
  </si>
  <si>
    <t>Sample Treasurer's Report - to be adjusted to suit playgroup</t>
  </si>
  <si>
    <t>xxxx PLAYGROUP</t>
  </si>
  <si>
    <t>Annual Treasurers Report</t>
  </si>
  <si>
    <t>For Period of  1 July to 30 June (Year)</t>
  </si>
  <si>
    <t>Opening Balance at bank as at (Date)</t>
  </si>
  <si>
    <t>Add income</t>
  </si>
  <si>
    <t>Amount</t>
  </si>
  <si>
    <t>Term fees</t>
  </si>
  <si>
    <t>Playgroup WA fees</t>
  </si>
  <si>
    <t>add</t>
  </si>
  <si>
    <t>Less expenses</t>
  </si>
  <si>
    <t>Venue hire</t>
  </si>
  <si>
    <t>less</t>
  </si>
  <si>
    <t>Closing Balance at bank as at (Date)</t>
  </si>
  <si>
    <t>Other includes:</t>
  </si>
  <si>
    <t>Xmas items - wrapping paper, books, bouncy castle hire</t>
  </si>
  <si>
    <t>Printing of graduation certificates from OfficeWorks</t>
  </si>
  <si>
    <t>Cleaning and kitchen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</si>
</sst>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4" fillId="0" borderId="0" xfId="0" applyNumberFormat="1" applyFont="1"/>
    <xf numFmtId="164" fontId="2" fillId="0" borderId="1" xfId="1" applyNumberFormat="1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1" fillId="2" borderId="2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right" wrapText="1"/>
    </xf>
    <xf numFmtId="44" fontId="2" fillId="0" borderId="1" xfId="1" applyFont="1" applyBorder="1"/>
    <xf numFmtId="44" fontId="2" fillId="0" borderId="1" xfId="1" applyFont="1" applyFill="1" applyBorder="1" applyAlignment="1">
      <alignment horizontal="center" wrapText="1"/>
    </xf>
    <xf numFmtId="44" fontId="2" fillId="0" borderId="1" xfId="1" applyFont="1" applyFill="1" applyBorder="1" applyAlignment="1">
      <alignment horizontal="right" wrapText="1"/>
    </xf>
    <xf numFmtId="44" fontId="1" fillId="2" borderId="1" xfId="0" applyNumberFormat="1" applyFont="1" applyFill="1" applyBorder="1" applyAlignment="1">
      <alignment horizontal="right" wrapText="1"/>
    </xf>
    <xf numFmtId="0" fontId="6" fillId="0" borderId="0" xfId="0" applyFont="1"/>
    <xf numFmtId="0" fontId="11" fillId="0" borderId="0" xfId="0" applyFont="1"/>
    <xf numFmtId="44" fontId="2" fillId="0" borderId="0" xfId="0" applyNumberFormat="1" applyFont="1"/>
    <xf numFmtId="44" fontId="0" fillId="0" borderId="0" xfId="0" applyNumberFormat="1"/>
    <xf numFmtId="44" fontId="4" fillId="0" borderId="0" xfId="0" applyNumberFormat="1" applyFont="1"/>
    <xf numFmtId="44" fontId="1" fillId="0" borderId="1" xfId="0" applyNumberFormat="1" applyFont="1" applyBorder="1" applyAlignment="1">
      <alignment horizontal="right" wrapText="1"/>
    </xf>
    <xf numFmtId="44" fontId="1" fillId="0" borderId="1" xfId="0" applyNumberFormat="1" applyFont="1" applyBorder="1" applyAlignment="1">
      <alignment horizontal="center" wrapText="1"/>
    </xf>
    <xf numFmtId="44" fontId="2" fillId="0" borderId="1" xfId="0" applyNumberFormat="1" applyFont="1" applyBorder="1"/>
    <xf numFmtId="0" fontId="2" fillId="2" borderId="1" xfId="0" applyFont="1" applyFill="1" applyBorder="1"/>
    <xf numFmtId="44" fontId="2" fillId="2" borderId="1" xfId="0" applyNumberFormat="1" applyFont="1" applyFill="1" applyBorder="1"/>
    <xf numFmtId="44" fontId="1" fillId="2" borderId="1" xfId="0" applyNumberFormat="1" applyFont="1" applyFill="1" applyBorder="1"/>
    <xf numFmtId="0" fontId="1" fillId="0" borderId="3" xfId="0" applyFont="1" applyBorder="1" applyAlignment="1">
      <alignment horizontal="center" wrapText="1"/>
    </xf>
    <xf numFmtId="0" fontId="4" fillId="2" borderId="1" xfId="0" applyFont="1" applyFill="1" applyBorder="1"/>
    <xf numFmtId="164" fontId="4" fillId="2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13" fillId="0" borderId="0" xfId="0" applyFont="1"/>
    <xf numFmtId="0" fontId="5" fillId="0" borderId="0" xfId="0" applyFont="1"/>
    <xf numFmtId="0" fontId="15" fillId="0" borderId="0" xfId="0" applyFont="1"/>
    <xf numFmtId="164" fontId="1" fillId="0" borderId="0" xfId="0" applyNumberFormat="1" applyFont="1"/>
    <xf numFmtId="0" fontId="1" fillId="2" borderId="4" xfId="0" applyFont="1" applyFill="1" applyBorder="1"/>
    <xf numFmtId="164" fontId="1" fillId="2" borderId="4" xfId="0" applyNumberFormat="1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/>
    <xf numFmtId="0" fontId="1" fillId="0" borderId="3" xfId="0" applyFont="1" applyBorder="1"/>
    <xf numFmtId="164" fontId="1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44" fontId="17" fillId="0" borderId="0" xfId="1" applyFont="1"/>
    <xf numFmtId="0" fontId="18" fillId="0" borderId="0" xfId="0" applyFont="1" applyAlignment="1">
      <alignment horizontal="right"/>
    </xf>
    <xf numFmtId="44" fontId="17" fillId="0" borderId="0" xfId="1" applyFont="1" applyAlignment="1">
      <alignment horizontal="right"/>
    </xf>
    <xf numFmtId="44" fontId="17" fillId="0" borderId="5" xfId="1" applyFont="1" applyBorder="1"/>
    <xf numFmtId="44" fontId="17" fillId="0" borderId="0" xfId="0" applyNumberFormat="1" applyFont="1"/>
    <xf numFmtId="44" fontId="17" fillId="0" borderId="0" xfId="1" applyFont="1" applyBorder="1"/>
    <xf numFmtId="0" fontId="17" fillId="0" borderId="0" xfId="0" applyFont="1" applyAlignment="1">
      <alignment horizontal="right"/>
    </xf>
    <xf numFmtId="44" fontId="17" fillId="0" borderId="5" xfId="0" applyNumberFormat="1" applyFont="1" applyBorder="1"/>
    <xf numFmtId="44" fontId="17" fillId="0" borderId="6" xfId="1" applyFont="1" applyBorder="1"/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39-5C7E-43AD-B7C9-C6FE4A9F63D9}">
  <dimension ref="A1:J30"/>
  <sheetViews>
    <sheetView workbookViewId="0">
      <selection activeCell="M27" sqref="M27"/>
    </sheetView>
  </sheetViews>
  <sheetFormatPr defaultRowHeight="15" x14ac:dyDescent="0.25"/>
  <cols>
    <col min="2" max="2" width="40.85546875" customWidth="1"/>
    <col min="3" max="3" width="11.7109375" customWidth="1"/>
    <col min="4" max="4" width="11.5703125" customWidth="1"/>
    <col min="5" max="5" width="11.28515625" customWidth="1"/>
    <col min="6" max="6" width="10.85546875" customWidth="1"/>
    <col min="7" max="7" width="11.7109375" customWidth="1"/>
    <col min="8" max="8" width="11" customWidth="1"/>
    <col min="9" max="9" width="10.7109375" customWidth="1"/>
    <col min="10" max="10" width="13.42578125" customWidth="1"/>
  </cols>
  <sheetData>
    <row r="1" spans="1:10" ht="18" x14ac:dyDescent="0.25">
      <c r="A1" s="28" t="s">
        <v>14</v>
      </c>
      <c r="B1" s="13"/>
      <c r="C1" s="13"/>
      <c r="D1" s="13"/>
      <c r="E1" s="13"/>
      <c r="F1" s="13"/>
      <c r="G1" s="13"/>
      <c r="H1" s="13"/>
      <c r="I1" s="13"/>
      <c r="J1" s="45"/>
    </row>
    <row r="2" spans="1:10" ht="18.75" x14ac:dyDescent="0.3">
      <c r="A2" s="29" t="s">
        <v>93</v>
      </c>
      <c r="D2" s="42" t="s">
        <v>26</v>
      </c>
      <c r="E2" s="42" t="s">
        <v>27</v>
      </c>
      <c r="F2" s="43" t="s">
        <v>125</v>
      </c>
      <c r="H2" s="15"/>
      <c r="J2" s="45"/>
    </row>
    <row r="3" spans="1:10" x14ac:dyDescent="0.25">
      <c r="A3" s="15" t="s">
        <v>124</v>
      </c>
      <c r="J3" s="45"/>
    </row>
    <row r="4" spans="1:10" x14ac:dyDescent="0.25">
      <c r="A4" s="15"/>
      <c r="J4" s="45"/>
    </row>
    <row r="5" spans="1:10" s="1" customFormat="1" ht="12.75" x14ac:dyDescent="0.2">
      <c r="A5" s="6" t="s">
        <v>0</v>
      </c>
      <c r="B5" s="2" t="s">
        <v>4</v>
      </c>
      <c r="C5" s="2" t="s">
        <v>74</v>
      </c>
      <c r="D5" s="2" t="s">
        <v>71</v>
      </c>
      <c r="E5" s="3" t="s">
        <v>72</v>
      </c>
      <c r="F5" s="3" t="s">
        <v>73</v>
      </c>
      <c r="G5" s="3" t="s">
        <v>110</v>
      </c>
      <c r="H5" s="3" t="s">
        <v>75</v>
      </c>
      <c r="I5" s="3" t="s">
        <v>83</v>
      </c>
      <c r="J5" s="44"/>
    </row>
    <row r="6" spans="1:10" s="1" customFormat="1" ht="12.75" x14ac:dyDescent="0.2">
      <c r="A6" s="4" t="s">
        <v>68</v>
      </c>
      <c r="B6" s="4" t="s">
        <v>139</v>
      </c>
      <c r="C6" s="38"/>
      <c r="D6" s="38"/>
      <c r="E6" s="39"/>
      <c r="F6" s="39"/>
      <c r="G6" s="39">
        <v>45</v>
      </c>
      <c r="H6" s="39"/>
      <c r="I6" s="40">
        <f>SUM(C6:H6)</f>
        <v>45</v>
      </c>
      <c r="J6" s="44"/>
    </row>
    <row r="7" spans="1:10" s="1" customFormat="1" ht="12.75" x14ac:dyDescent="0.2">
      <c r="A7" s="4" t="s">
        <v>135</v>
      </c>
      <c r="B7" s="4" t="s">
        <v>89</v>
      </c>
      <c r="C7" s="38"/>
      <c r="D7" s="38">
        <v>52</v>
      </c>
      <c r="E7" s="39"/>
      <c r="F7" s="39"/>
      <c r="G7" s="39"/>
      <c r="H7" s="39"/>
      <c r="I7" s="40">
        <f t="shared" ref="I7:I10" si="0">SUM(C7:H7)</f>
        <v>52</v>
      </c>
      <c r="J7" s="44"/>
    </row>
    <row r="8" spans="1:10" s="1" customFormat="1" ht="12.75" x14ac:dyDescent="0.2">
      <c r="A8" s="4" t="s">
        <v>141</v>
      </c>
      <c r="B8" s="4" t="s">
        <v>6</v>
      </c>
      <c r="C8" s="38"/>
      <c r="D8" s="38"/>
      <c r="E8" s="39"/>
      <c r="F8" s="39"/>
      <c r="G8" s="4"/>
      <c r="H8" s="39">
        <v>40</v>
      </c>
      <c r="I8" s="40">
        <f t="shared" si="0"/>
        <v>40</v>
      </c>
      <c r="J8" s="44"/>
    </row>
    <row r="9" spans="1:10" s="1" customFormat="1" ht="12.75" x14ac:dyDescent="0.2">
      <c r="A9" s="4" t="s">
        <v>142</v>
      </c>
      <c r="B9" s="4" t="s">
        <v>7</v>
      </c>
      <c r="C9" s="38"/>
      <c r="D9" s="38"/>
      <c r="E9" s="39"/>
      <c r="F9" s="39"/>
      <c r="G9" s="4"/>
      <c r="H9" s="39">
        <v>20</v>
      </c>
      <c r="I9" s="40">
        <f t="shared" si="0"/>
        <v>20</v>
      </c>
      <c r="J9" s="44"/>
    </row>
    <row r="10" spans="1:10" s="1" customFormat="1" ht="25.5" x14ac:dyDescent="0.2">
      <c r="A10" s="4" t="s">
        <v>138</v>
      </c>
      <c r="B10" s="17" t="s">
        <v>140</v>
      </c>
      <c r="C10" s="38">
        <v>205</v>
      </c>
      <c r="D10" s="38"/>
      <c r="E10" s="39"/>
      <c r="F10" s="39"/>
      <c r="G10" s="39"/>
      <c r="H10" s="39"/>
      <c r="I10" s="40">
        <f t="shared" si="0"/>
        <v>205</v>
      </c>
      <c r="J10" s="44"/>
    </row>
    <row r="11" spans="1:10" s="15" customFormat="1" x14ac:dyDescent="0.25">
      <c r="A11" s="21" t="s">
        <v>137</v>
      </c>
      <c r="B11" s="7"/>
      <c r="C11" s="41"/>
      <c r="D11" s="41"/>
      <c r="E11" s="41"/>
      <c r="F11" s="41"/>
      <c r="G11" s="41"/>
      <c r="H11" s="41"/>
      <c r="I11" s="41">
        <f>SUM(I6:I10)</f>
        <v>362</v>
      </c>
      <c r="J11" s="46"/>
    </row>
    <row r="12" spans="1:10" s="1" customFormat="1" ht="12.75" x14ac:dyDescent="0.2">
      <c r="A12" s="4" t="s">
        <v>146</v>
      </c>
      <c r="B12" s="4" t="s">
        <v>144</v>
      </c>
      <c r="C12" s="38"/>
      <c r="D12" s="38"/>
      <c r="E12" s="39">
        <v>150</v>
      </c>
      <c r="F12" s="39"/>
      <c r="G12" s="4"/>
      <c r="H12" s="39"/>
      <c r="I12" s="40">
        <f t="shared" ref="I12:I14" si="1">SUM(C12:H12)</f>
        <v>150</v>
      </c>
      <c r="J12" s="44"/>
    </row>
    <row r="13" spans="1:10" s="1" customFormat="1" ht="12.75" x14ac:dyDescent="0.2">
      <c r="A13" s="4" t="s">
        <v>147</v>
      </c>
      <c r="B13" s="4" t="s">
        <v>145</v>
      </c>
      <c r="C13" s="38"/>
      <c r="D13" s="38"/>
      <c r="E13" s="39"/>
      <c r="F13" s="39">
        <v>50</v>
      </c>
      <c r="G13" s="4"/>
      <c r="H13" s="39"/>
      <c r="I13" s="40">
        <f t="shared" si="1"/>
        <v>50</v>
      </c>
      <c r="J13" s="44"/>
    </row>
    <row r="14" spans="1:10" s="1" customFormat="1" ht="12.75" x14ac:dyDescent="0.2">
      <c r="A14" s="4" t="s">
        <v>148</v>
      </c>
      <c r="B14" s="4" t="s">
        <v>89</v>
      </c>
      <c r="C14" s="38"/>
      <c r="D14" s="38">
        <v>52</v>
      </c>
      <c r="E14" s="39"/>
      <c r="F14" s="39"/>
      <c r="G14" s="39"/>
      <c r="H14" s="39"/>
      <c r="I14" s="40">
        <f t="shared" si="1"/>
        <v>52</v>
      </c>
      <c r="J14" s="44"/>
    </row>
    <row r="15" spans="1:10" s="15" customFormat="1" x14ac:dyDescent="0.25">
      <c r="A15" s="21" t="s">
        <v>143</v>
      </c>
      <c r="B15" s="7"/>
      <c r="C15" s="41"/>
      <c r="D15" s="41"/>
      <c r="E15" s="41"/>
      <c r="F15" s="41"/>
      <c r="G15" s="41"/>
      <c r="H15" s="41"/>
      <c r="I15" s="41">
        <f>SUM(I12:I14)</f>
        <v>252</v>
      </c>
      <c r="J15" s="46"/>
    </row>
    <row r="16" spans="1:10" s="1" customFormat="1" ht="12.75" x14ac:dyDescent="0.2">
      <c r="A16" s="4" t="s">
        <v>153</v>
      </c>
      <c r="B16" s="4" t="s">
        <v>160</v>
      </c>
      <c r="C16" s="38"/>
      <c r="D16" s="38"/>
      <c r="E16" s="39"/>
      <c r="F16" s="39"/>
      <c r="G16" s="4"/>
      <c r="H16" s="39">
        <v>40</v>
      </c>
      <c r="I16" s="40">
        <f t="shared" ref="I16:I18" si="2">SUM(C16:H16)</f>
        <v>40</v>
      </c>
      <c r="J16" s="44"/>
    </row>
    <row r="17" spans="1:10" s="1" customFormat="1" ht="12.75" x14ac:dyDescent="0.2">
      <c r="A17" s="4" t="s">
        <v>154</v>
      </c>
      <c r="B17" s="4" t="s">
        <v>152</v>
      </c>
      <c r="C17" s="38"/>
      <c r="D17" s="38"/>
      <c r="E17" s="39"/>
      <c r="F17" s="39">
        <v>50</v>
      </c>
      <c r="G17" s="4"/>
      <c r="H17" s="39"/>
      <c r="I17" s="40">
        <f t="shared" si="2"/>
        <v>50</v>
      </c>
      <c r="J17" s="44"/>
    </row>
    <row r="18" spans="1:10" s="1" customFormat="1" ht="12.75" x14ac:dyDescent="0.2">
      <c r="A18" s="4" t="s">
        <v>155</v>
      </c>
      <c r="B18" s="4" t="s">
        <v>89</v>
      </c>
      <c r="C18" s="38"/>
      <c r="D18" s="38">
        <v>52</v>
      </c>
      <c r="E18" s="39"/>
      <c r="F18" s="39"/>
      <c r="G18" s="39"/>
      <c r="H18" s="39"/>
      <c r="I18" s="40">
        <f t="shared" si="2"/>
        <v>52</v>
      </c>
      <c r="J18" s="44"/>
    </row>
    <row r="19" spans="1:10" s="15" customFormat="1" x14ac:dyDescent="0.25">
      <c r="A19" s="21" t="s">
        <v>149</v>
      </c>
      <c r="B19" s="7"/>
      <c r="C19" s="41"/>
      <c r="D19" s="41"/>
      <c r="E19" s="41"/>
      <c r="F19" s="41"/>
      <c r="G19" s="41"/>
      <c r="H19" s="41"/>
      <c r="I19" s="41">
        <f>SUM(I16:I18)</f>
        <v>142</v>
      </c>
      <c r="J19" s="46"/>
    </row>
    <row r="20" spans="1:10" s="1" customFormat="1" ht="12.75" x14ac:dyDescent="0.2">
      <c r="A20" s="4" t="s">
        <v>161</v>
      </c>
      <c r="B20" s="4" t="s">
        <v>144</v>
      </c>
      <c r="C20" s="38"/>
      <c r="D20" s="38"/>
      <c r="E20" s="39">
        <v>150</v>
      </c>
      <c r="F20" s="39"/>
      <c r="G20" s="4"/>
      <c r="H20" s="39"/>
      <c r="I20" s="40">
        <f t="shared" ref="I20:I22" si="3">SUM(C20:H20)</f>
        <v>150</v>
      </c>
      <c r="J20" s="44"/>
    </row>
    <row r="21" spans="1:10" s="1" customFormat="1" ht="12.75" x14ac:dyDescent="0.2">
      <c r="A21" s="4" t="s">
        <v>162</v>
      </c>
      <c r="B21" s="4" t="s">
        <v>145</v>
      </c>
      <c r="C21" s="38"/>
      <c r="D21" s="38"/>
      <c r="E21" s="39"/>
      <c r="F21" s="39">
        <v>50</v>
      </c>
      <c r="G21" s="4"/>
      <c r="H21" s="39"/>
      <c r="I21" s="40">
        <f t="shared" si="3"/>
        <v>50</v>
      </c>
      <c r="J21" s="44"/>
    </row>
    <row r="22" spans="1:10" s="1" customFormat="1" ht="12.75" x14ac:dyDescent="0.2">
      <c r="A22" s="4" t="s">
        <v>163</v>
      </c>
      <c r="B22" s="4" t="s">
        <v>89</v>
      </c>
      <c r="C22" s="38"/>
      <c r="D22" s="38">
        <v>52</v>
      </c>
      <c r="E22" s="39"/>
      <c r="F22" s="39"/>
      <c r="G22" s="39"/>
      <c r="H22" s="39"/>
      <c r="I22" s="40">
        <f t="shared" si="3"/>
        <v>52</v>
      </c>
      <c r="J22" s="44"/>
    </row>
    <row r="23" spans="1:10" s="15" customFormat="1" x14ac:dyDescent="0.25">
      <c r="A23" s="21" t="s">
        <v>150</v>
      </c>
      <c r="B23" s="7"/>
      <c r="C23" s="41"/>
      <c r="D23" s="41"/>
      <c r="E23" s="41"/>
      <c r="F23" s="41"/>
      <c r="G23" s="41"/>
      <c r="H23" s="41"/>
      <c r="I23" s="41">
        <f>SUM(I20:I22)</f>
        <v>252</v>
      </c>
      <c r="J23" s="46"/>
    </row>
    <row r="24" spans="1:10" s="1" customFormat="1" ht="12.75" x14ac:dyDescent="0.2">
      <c r="A24" s="4" t="s">
        <v>164</v>
      </c>
      <c r="B24" s="4" t="s">
        <v>157</v>
      </c>
      <c r="C24" s="38"/>
      <c r="D24" s="38"/>
      <c r="E24" s="39"/>
      <c r="F24" s="39"/>
      <c r="G24" s="49">
        <v>25</v>
      </c>
      <c r="H24" s="39"/>
      <c r="I24" s="40">
        <f t="shared" ref="I24:I26" si="4">SUM(C24:H24)</f>
        <v>25</v>
      </c>
      <c r="J24" s="44"/>
    </row>
    <row r="25" spans="1:10" s="1" customFormat="1" ht="12.75" x14ac:dyDescent="0.2">
      <c r="A25" s="4" t="s">
        <v>165</v>
      </c>
      <c r="B25" s="4" t="s">
        <v>158</v>
      </c>
      <c r="C25" s="38"/>
      <c r="D25" s="38"/>
      <c r="E25" s="39"/>
      <c r="F25" s="39">
        <v>40</v>
      </c>
      <c r="G25" s="49"/>
      <c r="H25" s="39"/>
      <c r="I25" s="40">
        <f t="shared" si="4"/>
        <v>40</v>
      </c>
      <c r="J25" s="44"/>
    </row>
    <row r="26" spans="1:10" s="1" customFormat="1" ht="12.75" x14ac:dyDescent="0.2">
      <c r="A26" s="4" t="s">
        <v>166</v>
      </c>
      <c r="B26" s="4" t="s">
        <v>89</v>
      </c>
      <c r="C26" s="38"/>
      <c r="D26" s="38">
        <v>52</v>
      </c>
      <c r="E26" s="39"/>
      <c r="F26" s="39"/>
      <c r="G26" s="39"/>
      <c r="H26" s="39"/>
      <c r="I26" s="40">
        <f t="shared" si="4"/>
        <v>52</v>
      </c>
      <c r="J26" s="44"/>
    </row>
    <row r="27" spans="1:10" s="15" customFormat="1" x14ac:dyDescent="0.25">
      <c r="A27" s="21" t="s">
        <v>151</v>
      </c>
      <c r="B27" s="7"/>
      <c r="C27" s="41"/>
      <c r="D27" s="41"/>
      <c r="E27" s="41"/>
      <c r="F27" s="41"/>
      <c r="G27" s="41"/>
      <c r="H27" s="41"/>
      <c r="I27" s="41">
        <f>SUM(I24:I26)</f>
        <v>117</v>
      </c>
      <c r="J27" s="46"/>
    </row>
    <row r="28" spans="1:10" x14ac:dyDescent="0.25">
      <c r="J28" s="46"/>
    </row>
    <row r="29" spans="1:10" s="15" customFormat="1" x14ac:dyDescent="0.25">
      <c r="A29" s="6"/>
      <c r="B29" s="3"/>
      <c r="C29" s="2" t="s">
        <v>74</v>
      </c>
      <c r="D29" s="2" t="s">
        <v>71</v>
      </c>
      <c r="E29" s="3" t="s">
        <v>72</v>
      </c>
      <c r="F29" s="3" t="s">
        <v>73</v>
      </c>
      <c r="G29" s="3" t="s">
        <v>110</v>
      </c>
      <c r="H29" s="3" t="s">
        <v>75</v>
      </c>
      <c r="I29" s="48" t="s">
        <v>83</v>
      </c>
      <c r="J29" s="46"/>
    </row>
    <row r="30" spans="1:10" s="1" customFormat="1" ht="12.75" x14ac:dyDescent="0.2">
      <c r="A30" s="21" t="s">
        <v>159</v>
      </c>
      <c r="B30" s="50"/>
      <c r="C30" s="51">
        <f t="shared" ref="C30:H30" si="5">SUM(C6:C29)</f>
        <v>205</v>
      </c>
      <c r="D30" s="51">
        <f t="shared" si="5"/>
        <v>260</v>
      </c>
      <c r="E30" s="51">
        <f t="shared" si="5"/>
        <v>300</v>
      </c>
      <c r="F30" s="51">
        <f t="shared" si="5"/>
        <v>190</v>
      </c>
      <c r="G30" s="51">
        <f t="shared" si="5"/>
        <v>70</v>
      </c>
      <c r="H30" s="51">
        <f t="shared" si="5"/>
        <v>100</v>
      </c>
      <c r="I30" s="51">
        <f>SUM(C30:H30)</f>
        <v>1125</v>
      </c>
      <c r="J30" s="44" t="s">
        <v>167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871A-FBF8-4214-B8E1-DCD1F114B2DF}">
  <dimension ref="A1:J42"/>
  <sheetViews>
    <sheetView topLeftCell="A26" workbookViewId="0">
      <selection activeCell="L50" sqref="L50"/>
    </sheetView>
  </sheetViews>
  <sheetFormatPr defaultColWidth="8.85546875" defaultRowHeight="12.75" x14ac:dyDescent="0.2"/>
  <cols>
    <col min="1" max="1" width="8.85546875" style="1"/>
    <col min="2" max="2" width="47.28515625" style="1" customWidth="1"/>
    <col min="3" max="3" width="10.85546875" style="1" customWidth="1"/>
    <col min="4" max="4" width="11.28515625" style="1" customWidth="1"/>
    <col min="5" max="5" width="8.85546875" style="1"/>
    <col min="6" max="6" width="11" style="1" customWidth="1"/>
    <col min="7" max="8" width="10.5703125" style="1" customWidth="1"/>
    <col min="9" max="9" width="12.7109375" style="1" customWidth="1"/>
    <col min="10" max="10" width="10.7109375" style="44" customWidth="1"/>
    <col min="11" max="16384" width="8.85546875" style="1"/>
  </cols>
  <sheetData>
    <row r="1" spans="1:10" customFormat="1" ht="18" x14ac:dyDescent="0.25">
      <c r="A1" s="28" t="s">
        <v>14</v>
      </c>
      <c r="B1" s="13"/>
      <c r="C1" s="13"/>
      <c r="D1" s="13"/>
      <c r="E1" s="13"/>
      <c r="F1" s="13"/>
      <c r="G1" s="13"/>
      <c r="H1" s="13"/>
      <c r="I1" s="13"/>
      <c r="J1" s="45"/>
    </row>
    <row r="2" spans="1:10" customFormat="1" ht="18.75" x14ac:dyDescent="0.3">
      <c r="A2" s="29" t="s">
        <v>93</v>
      </c>
      <c r="D2" s="42" t="s">
        <v>26</v>
      </c>
      <c r="E2" s="42" t="s">
        <v>27</v>
      </c>
      <c r="F2" s="43" t="s">
        <v>125</v>
      </c>
      <c r="H2" s="15"/>
      <c r="J2" s="45"/>
    </row>
    <row r="3" spans="1:10" customFormat="1" ht="15" x14ac:dyDescent="0.25">
      <c r="A3" s="15" t="s">
        <v>124</v>
      </c>
      <c r="J3" s="45"/>
    </row>
    <row r="4" spans="1:10" customFormat="1" ht="15" x14ac:dyDescent="0.25">
      <c r="A4" s="15"/>
      <c r="J4" s="45"/>
    </row>
    <row r="5" spans="1:10" x14ac:dyDescent="0.2">
      <c r="A5" s="6" t="s">
        <v>0</v>
      </c>
      <c r="B5" s="2" t="s">
        <v>4</v>
      </c>
      <c r="C5" s="2" t="s">
        <v>74</v>
      </c>
      <c r="D5" s="2" t="s">
        <v>71</v>
      </c>
      <c r="E5" s="3" t="s">
        <v>72</v>
      </c>
      <c r="F5" s="3" t="s">
        <v>73</v>
      </c>
      <c r="G5" s="3" t="s">
        <v>110</v>
      </c>
      <c r="H5" s="3" t="s">
        <v>75</v>
      </c>
      <c r="I5" s="3" t="s">
        <v>83</v>
      </c>
    </row>
    <row r="6" spans="1:10" x14ac:dyDescent="0.2">
      <c r="A6" s="4" t="s">
        <v>31</v>
      </c>
      <c r="B6" s="4" t="s">
        <v>82</v>
      </c>
      <c r="C6" s="38"/>
      <c r="D6" s="38"/>
      <c r="E6" s="39"/>
      <c r="F6" s="39"/>
      <c r="G6" s="39">
        <v>15</v>
      </c>
      <c r="H6" s="39"/>
      <c r="I6" s="40">
        <f>SUM(C6:G6)</f>
        <v>15</v>
      </c>
    </row>
    <row r="7" spans="1:10" x14ac:dyDescent="0.2">
      <c r="A7" s="4" t="s">
        <v>76</v>
      </c>
      <c r="B7" s="4" t="s">
        <v>89</v>
      </c>
      <c r="C7" s="38"/>
      <c r="D7" s="38">
        <v>52</v>
      </c>
      <c r="E7" s="39"/>
      <c r="F7" s="39"/>
      <c r="G7" s="39"/>
      <c r="H7" s="39"/>
      <c r="I7" s="40">
        <f t="shared" ref="I7:I10" si="0">SUM(C7:G7)</f>
        <v>52</v>
      </c>
    </row>
    <row r="8" spans="1:10" x14ac:dyDescent="0.2">
      <c r="A8" s="4" t="s">
        <v>78</v>
      </c>
      <c r="B8" s="4" t="s">
        <v>6</v>
      </c>
      <c r="C8" s="38"/>
      <c r="D8" s="38"/>
      <c r="E8" s="39"/>
      <c r="F8" s="39"/>
      <c r="G8" s="4"/>
      <c r="H8" s="39">
        <v>40</v>
      </c>
      <c r="I8" s="40">
        <f>SUM(C8:H8)</f>
        <v>40</v>
      </c>
    </row>
    <row r="9" spans="1:10" x14ac:dyDescent="0.2">
      <c r="A9" s="4" t="s">
        <v>79</v>
      </c>
      <c r="B9" s="4" t="s">
        <v>7</v>
      </c>
      <c r="C9" s="38"/>
      <c r="D9" s="38"/>
      <c r="E9" s="39"/>
      <c r="F9" s="39"/>
      <c r="G9" s="4"/>
      <c r="H9" s="39">
        <v>20</v>
      </c>
      <c r="I9" s="40">
        <f>SUM(C9:H9)</f>
        <v>20</v>
      </c>
    </row>
    <row r="10" spans="1:10" x14ac:dyDescent="0.2">
      <c r="A10" s="4" t="s">
        <v>80</v>
      </c>
      <c r="B10" s="4" t="s">
        <v>136</v>
      </c>
      <c r="C10" s="38">
        <v>15</v>
      </c>
      <c r="D10" s="38"/>
      <c r="E10" s="39"/>
      <c r="F10" s="39"/>
      <c r="G10" s="39"/>
      <c r="H10" s="39"/>
      <c r="I10" s="40">
        <f t="shared" si="0"/>
        <v>15</v>
      </c>
    </row>
    <row r="11" spans="1:10" s="15" customFormat="1" ht="15" x14ac:dyDescent="0.25">
      <c r="A11" s="21" t="s">
        <v>81</v>
      </c>
      <c r="B11" s="7"/>
      <c r="C11" s="41"/>
      <c r="D11" s="41"/>
      <c r="E11" s="41"/>
      <c r="F11" s="41"/>
      <c r="G11" s="41"/>
      <c r="H11" s="41"/>
      <c r="I11" s="41">
        <f>SUM(I6:I10)</f>
        <v>142</v>
      </c>
      <c r="J11" s="46"/>
    </row>
    <row r="12" spans="1:10" x14ac:dyDescent="0.2">
      <c r="A12" s="4" t="s">
        <v>117</v>
      </c>
      <c r="B12" s="4" t="s">
        <v>118</v>
      </c>
      <c r="C12" s="38"/>
      <c r="D12" s="38"/>
      <c r="E12" s="39"/>
      <c r="F12" s="39">
        <v>150</v>
      </c>
      <c r="G12" s="39"/>
      <c r="H12" s="39"/>
      <c r="I12" s="40">
        <f>SUM(C12:H12)</f>
        <v>150</v>
      </c>
    </row>
    <row r="13" spans="1:10" x14ac:dyDescent="0.2">
      <c r="A13" s="4" t="s">
        <v>94</v>
      </c>
      <c r="B13" s="4" t="s">
        <v>91</v>
      </c>
      <c r="C13" s="38"/>
      <c r="D13" s="38"/>
      <c r="E13" s="39"/>
      <c r="F13" s="39"/>
      <c r="G13" s="39">
        <v>15</v>
      </c>
      <c r="H13" s="39"/>
      <c r="I13" s="40">
        <f>SUM(C13:G13)</f>
        <v>15</v>
      </c>
    </row>
    <row r="14" spans="1:10" x14ac:dyDescent="0.2">
      <c r="A14" s="4" t="s">
        <v>95</v>
      </c>
      <c r="B14" s="4" t="s">
        <v>89</v>
      </c>
      <c r="C14" s="38"/>
      <c r="D14" s="38">
        <v>52</v>
      </c>
      <c r="E14" s="39"/>
      <c r="F14" s="39"/>
      <c r="G14" s="39"/>
      <c r="H14" s="39"/>
      <c r="I14" s="40">
        <f t="shared" ref="I14:I16" si="1">SUM(C14:G14)</f>
        <v>52</v>
      </c>
    </row>
    <row r="15" spans="1:10" x14ac:dyDescent="0.2">
      <c r="A15" s="4" t="s">
        <v>96</v>
      </c>
      <c r="B15" s="4" t="s">
        <v>92</v>
      </c>
      <c r="C15" s="38"/>
      <c r="D15" s="38"/>
      <c r="E15" s="39">
        <v>150</v>
      </c>
      <c r="F15" s="39"/>
      <c r="G15" s="39"/>
      <c r="H15" s="39"/>
      <c r="I15" s="40">
        <f t="shared" si="1"/>
        <v>150</v>
      </c>
    </row>
    <row r="16" spans="1:10" x14ac:dyDescent="0.2">
      <c r="A16" s="4" t="s">
        <v>97</v>
      </c>
      <c r="B16" s="4" t="s">
        <v>90</v>
      </c>
      <c r="C16" s="38">
        <v>15</v>
      </c>
      <c r="D16" s="38"/>
      <c r="E16" s="39"/>
      <c r="F16" s="39"/>
      <c r="G16" s="39"/>
      <c r="H16" s="39"/>
      <c r="I16" s="40">
        <f t="shared" si="1"/>
        <v>15</v>
      </c>
    </row>
    <row r="17" spans="1:10" s="15" customFormat="1" ht="15" x14ac:dyDescent="0.25">
      <c r="A17" s="21" t="s">
        <v>84</v>
      </c>
      <c r="B17" s="7"/>
      <c r="C17" s="41"/>
      <c r="D17" s="41"/>
      <c r="E17" s="41"/>
      <c r="F17" s="41"/>
      <c r="G17" s="41"/>
      <c r="H17" s="41"/>
      <c r="I17" s="41">
        <f>SUM(I12:I16)</f>
        <v>382</v>
      </c>
      <c r="J17" s="46"/>
    </row>
    <row r="18" spans="1:10" x14ac:dyDescent="0.2">
      <c r="A18" s="4" t="s">
        <v>100</v>
      </c>
      <c r="B18" s="4" t="s">
        <v>98</v>
      </c>
      <c r="C18" s="38"/>
      <c r="D18" s="38"/>
      <c r="E18" s="39"/>
      <c r="F18" s="39"/>
      <c r="G18" s="39">
        <v>10</v>
      </c>
      <c r="H18" s="39"/>
      <c r="I18" s="40">
        <f>SUM(C18:H18)</f>
        <v>10</v>
      </c>
    </row>
    <row r="19" spans="1:10" x14ac:dyDescent="0.2">
      <c r="A19" s="4" t="s">
        <v>101</v>
      </c>
      <c r="B19" s="4" t="s">
        <v>77</v>
      </c>
      <c r="C19" s="38"/>
      <c r="D19" s="38">
        <v>52</v>
      </c>
      <c r="E19" s="39"/>
      <c r="F19" s="39"/>
      <c r="G19" s="39"/>
      <c r="H19" s="39"/>
      <c r="I19" s="40">
        <f t="shared" ref="I19:I20" si="2">SUM(C19:H19)</f>
        <v>52</v>
      </c>
    </row>
    <row r="20" spans="1:10" x14ac:dyDescent="0.2">
      <c r="A20" s="4" t="s">
        <v>102</v>
      </c>
      <c r="B20" s="4" t="s">
        <v>99</v>
      </c>
      <c r="C20" s="38">
        <v>35</v>
      </c>
      <c r="D20" s="38"/>
      <c r="E20" s="39"/>
      <c r="F20" s="39"/>
      <c r="G20" s="39"/>
      <c r="H20" s="39"/>
      <c r="I20" s="40">
        <f t="shared" si="2"/>
        <v>35</v>
      </c>
    </row>
    <row r="21" spans="1:10" s="15" customFormat="1" ht="15" x14ac:dyDescent="0.25">
      <c r="A21" s="21" t="s">
        <v>85</v>
      </c>
      <c r="B21" s="7"/>
      <c r="C21" s="41"/>
      <c r="D21" s="41"/>
      <c r="E21" s="41"/>
      <c r="F21" s="41"/>
      <c r="G21" s="41"/>
      <c r="H21" s="41"/>
      <c r="I21" s="41">
        <f>SUM(I18:I20)</f>
        <v>97</v>
      </c>
      <c r="J21" s="46"/>
    </row>
    <row r="22" spans="1:10" x14ac:dyDescent="0.2">
      <c r="A22" s="4" t="s">
        <v>119</v>
      </c>
      <c r="B22" s="4" t="s">
        <v>82</v>
      </c>
      <c r="C22" s="38"/>
      <c r="D22" s="38"/>
      <c r="E22" s="39"/>
      <c r="F22" s="39"/>
      <c r="G22" s="39">
        <v>15</v>
      </c>
      <c r="H22" s="39"/>
      <c r="I22" s="40">
        <f>SUM(C22:H22)</f>
        <v>15</v>
      </c>
    </row>
    <row r="23" spans="1:10" x14ac:dyDescent="0.2">
      <c r="A23" s="4" t="s">
        <v>120</v>
      </c>
      <c r="B23" s="4" t="s">
        <v>77</v>
      </c>
      <c r="C23" s="38"/>
      <c r="D23" s="38"/>
      <c r="E23" s="39"/>
      <c r="F23" s="39"/>
      <c r="G23" s="39">
        <v>16</v>
      </c>
      <c r="H23" s="39"/>
      <c r="I23" s="40">
        <f t="shared" ref="I23:I25" si="3">SUM(C23:H23)</f>
        <v>16</v>
      </c>
    </row>
    <row r="24" spans="1:10" x14ac:dyDescent="0.2">
      <c r="A24" s="4" t="s">
        <v>5</v>
      </c>
      <c r="B24" s="4" t="s">
        <v>121</v>
      </c>
      <c r="C24" s="38"/>
      <c r="D24" s="38"/>
      <c r="E24" s="39"/>
      <c r="F24" s="39"/>
      <c r="G24" s="39">
        <v>17</v>
      </c>
      <c r="H24" s="39"/>
      <c r="I24" s="40">
        <f t="shared" si="3"/>
        <v>17</v>
      </c>
    </row>
    <row r="25" spans="1:10" x14ac:dyDescent="0.2">
      <c r="A25" s="4" t="s">
        <v>49</v>
      </c>
      <c r="B25" s="4" t="s">
        <v>156</v>
      </c>
      <c r="C25" s="38"/>
      <c r="D25" s="38"/>
      <c r="E25" s="39"/>
      <c r="F25" s="39"/>
      <c r="G25" s="39">
        <v>18</v>
      </c>
      <c r="H25" s="39"/>
      <c r="I25" s="40">
        <f t="shared" si="3"/>
        <v>18</v>
      </c>
    </row>
    <row r="26" spans="1:10" s="15" customFormat="1" ht="15" x14ac:dyDescent="0.25">
      <c r="A26" s="21" t="s">
        <v>86</v>
      </c>
      <c r="B26" s="7"/>
      <c r="C26" s="41"/>
      <c r="D26" s="41"/>
      <c r="E26" s="41"/>
      <c r="F26" s="41"/>
      <c r="G26" s="41"/>
      <c r="H26" s="41"/>
      <c r="I26" s="41">
        <f>SUM(I22:I25)</f>
        <v>66</v>
      </c>
      <c r="J26" s="46"/>
    </row>
    <row r="27" spans="1:10" x14ac:dyDescent="0.2">
      <c r="A27" s="4" t="s">
        <v>113</v>
      </c>
      <c r="B27" s="4" t="s">
        <v>77</v>
      </c>
      <c r="C27" s="38"/>
      <c r="D27" s="38">
        <v>52</v>
      </c>
      <c r="E27" s="39"/>
      <c r="F27" s="39"/>
      <c r="G27" s="39"/>
      <c r="H27" s="39"/>
      <c r="I27" s="40">
        <f>SUM(C27:H27)</f>
        <v>52</v>
      </c>
    </row>
    <row r="28" spans="1:10" x14ac:dyDescent="0.2">
      <c r="A28" s="4" t="s">
        <v>114</v>
      </c>
      <c r="B28" s="4" t="s">
        <v>112</v>
      </c>
      <c r="C28" s="38"/>
      <c r="D28" s="38"/>
      <c r="E28" s="39"/>
      <c r="F28" s="39"/>
      <c r="G28" s="39"/>
      <c r="H28" s="39">
        <v>15</v>
      </c>
      <c r="I28" s="40">
        <f t="shared" ref="I28:I30" si="4">SUM(C28:H28)</f>
        <v>15</v>
      </c>
    </row>
    <row r="29" spans="1:10" x14ac:dyDescent="0.2">
      <c r="A29" s="4" t="s">
        <v>115</v>
      </c>
      <c r="B29" s="4" t="s">
        <v>111</v>
      </c>
      <c r="C29" s="38"/>
      <c r="D29" s="38"/>
      <c r="E29" s="39"/>
      <c r="F29" s="39"/>
      <c r="G29" s="39"/>
      <c r="H29" s="39">
        <v>500</v>
      </c>
      <c r="I29" s="40">
        <f t="shared" si="4"/>
        <v>500</v>
      </c>
    </row>
    <row r="30" spans="1:10" x14ac:dyDescent="0.2">
      <c r="A30" s="4" t="s">
        <v>116</v>
      </c>
      <c r="B30" s="4" t="s">
        <v>103</v>
      </c>
      <c r="C30" s="38">
        <v>15</v>
      </c>
      <c r="D30" s="38"/>
      <c r="E30" s="39"/>
      <c r="F30" s="39"/>
      <c r="G30" s="39"/>
      <c r="H30" s="39"/>
      <c r="I30" s="40">
        <f t="shared" si="4"/>
        <v>15</v>
      </c>
    </row>
    <row r="31" spans="1:10" s="15" customFormat="1" ht="15" x14ac:dyDescent="0.25">
      <c r="A31" s="21" t="s">
        <v>87</v>
      </c>
      <c r="B31" s="7"/>
      <c r="C31" s="41"/>
      <c r="D31" s="41"/>
      <c r="E31" s="41"/>
      <c r="F31" s="41"/>
      <c r="G31" s="41"/>
      <c r="H31" s="41"/>
      <c r="I31" s="41">
        <f>SUM(I27:I30)</f>
        <v>582</v>
      </c>
      <c r="J31" s="46"/>
    </row>
    <row r="32" spans="1:10" x14ac:dyDescent="0.2">
      <c r="A32" s="4" t="s">
        <v>105</v>
      </c>
      <c r="B32" s="4" t="s">
        <v>82</v>
      </c>
      <c r="C32" s="38"/>
      <c r="D32" s="38"/>
      <c r="E32" s="39"/>
      <c r="F32" s="39"/>
      <c r="G32" s="39">
        <v>15</v>
      </c>
      <c r="H32" s="39"/>
      <c r="I32" s="40">
        <f>SUM(C32:H32)</f>
        <v>15</v>
      </c>
    </row>
    <row r="33" spans="1:10" x14ac:dyDescent="0.2">
      <c r="A33" s="4" t="s">
        <v>122</v>
      </c>
      <c r="B33" s="4" t="s">
        <v>123</v>
      </c>
      <c r="C33" s="38"/>
      <c r="D33" s="38"/>
      <c r="E33" s="39"/>
      <c r="F33" s="39"/>
      <c r="G33" s="39"/>
      <c r="H33" s="39">
        <v>50</v>
      </c>
      <c r="I33" s="40">
        <f t="shared" ref="I33:I36" si="5">SUM(C33:H33)</f>
        <v>50</v>
      </c>
    </row>
    <row r="34" spans="1:10" x14ac:dyDescent="0.2">
      <c r="A34" s="4" t="s">
        <v>106</v>
      </c>
      <c r="B34" s="4" t="s">
        <v>77</v>
      </c>
      <c r="C34" s="38"/>
      <c r="D34" s="38">
        <v>52</v>
      </c>
      <c r="E34" s="39"/>
      <c r="F34" s="39"/>
      <c r="G34" s="39"/>
      <c r="H34" s="39"/>
      <c r="I34" s="40">
        <f t="shared" si="5"/>
        <v>52</v>
      </c>
    </row>
    <row r="35" spans="1:10" x14ac:dyDescent="0.2">
      <c r="A35" s="4" t="s">
        <v>107</v>
      </c>
      <c r="B35" s="4" t="s">
        <v>104</v>
      </c>
      <c r="C35" s="38"/>
      <c r="D35" s="38"/>
      <c r="E35" s="39"/>
      <c r="F35" s="39"/>
      <c r="H35" s="39">
        <v>200</v>
      </c>
      <c r="I35" s="40">
        <f>SUM(C35:H35)</f>
        <v>200</v>
      </c>
    </row>
    <row r="36" spans="1:10" x14ac:dyDescent="0.2">
      <c r="A36" s="4" t="s">
        <v>108</v>
      </c>
      <c r="B36" s="4" t="s">
        <v>109</v>
      </c>
      <c r="C36" s="38"/>
      <c r="D36" s="38"/>
      <c r="E36" s="39"/>
      <c r="F36" s="39"/>
      <c r="G36" s="39">
        <v>50</v>
      </c>
      <c r="H36" s="39"/>
      <c r="I36" s="40">
        <f t="shared" si="5"/>
        <v>50</v>
      </c>
    </row>
    <row r="37" spans="1:10" s="15" customFormat="1" ht="15" x14ac:dyDescent="0.25">
      <c r="A37" s="21" t="s">
        <v>88</v>
      </c>
      <c r="B37" s="7"/>
      <c r="C37" s="41"/>
      <c r="D37" s="41"/>
      <c r="E37" s="41"/>
      <c r="F37" s="41"/>
      <c r="G37" s="41"/>
      <c r="H37" s="41"/>
      <c r="I37" s="41">
        <f>SUM(I32:I36)</f>
        <v>367</v>
      </c>
      <c r="J37" s="46"/>
    </row>
    <row r="38" spans="1:10" s="15" customFormat="1" ht="15" x14ac:dyDescent="0.25">
      <c r="A38" s="6"/>
      <c r="B38" s="3"/>
      <c r="C38" s="47"/>
      <c r="D38" s="47"/>
      <c r="E38" s="47"/>
      <c r="F38" s="47"/>
      <c r="G38" s="47"/>
      <c r="H38" s="47"/>
      <c r="I38" s="47"/>
      <c r="J38" s="46"/>
    </row>
    <row r="39" spans="1:10" s="15" customFormat="1" ht="15" x14ac:dyDescent="0.25">
      <c r="A39" s="6"/>
      <c r="B39" s="3"/>
      <c r="C39" s="2" t="s">
        <v>74</v>
      </c>
      <c r="D39" s="2" t="s">
        <v>71</v>
      </c>
      <c r="E39" s="3" t="s">
        <v>72</v>
      </c>
      <c r="F39" s="3" t="s">
        <v>73</v>
      </c>
      <c r="G39" s="3" t="s">
        <v>110</v>
      </c>
      <c r="H39" s="3" t="s">
        <v>75</v>
      </c>
      <c r="I39" s="48" t="s">
        <v>83</v>
      </c>
      <c r="J39" s="46"/>
    </row>
    <row r="40" spans="1:10" x14ac:dyDescent="0.2">
      <c r="A40" s="21" t="s">
        <v>126</v>
      </c>
      <c r="B40" s="50"/>
      <c r="C40" s="51">
        <f>SUM(C6:C37)</f>
        <v>80</v>
      </c>
      <c r="D40" s="51">
        <f>SUM(D6:D37)</f>
        <v>260</v>
      </c>
      <c r="E40" s="51">
        <f t="shared" ref="E40:H40" si="6">SUM(E6:E37)</f>
        <v>150</v>
      </c>
      <c r="F40" s="51">
        <f t="shared" si="6"/>
        <v>150</v>
      </c>
      <c r="G40" s="51">
        <f t="shared" si="6"/>
        <v>171</v>
      </c>
      <c r="H40" s="51">
        <f t="shared" si="6"/>
        <v>825</v>
      </c>
      <c r="I40" s="51">
        <f>SUM(C40:H40)</f>
        <v>1636</v>
      </c>
    </row>
    <row r="41" spans="1:10" x14ac:dyDescent="0.2">
      <c r="A41" s="21" t="s">
        <v>159</v>
      </c>
      <c r="B41" s="50"/>
      <c r="C41" s="51">
        <v>205</v>
      </c>
      <c r="D41" s="51">
        <v>260</v>
      </c>
      <c r="E41" s="51">
        <v>300</v>
      </c>
      <c r="F41" s="51">
        <v>190</v>
      </c>
      <c r="G41" s="51">
        <v>70</v>
      </c>
      <c r="H41" s="51">
        <v>100</v>
      </c>
      <c r="I41" s="51">
        <v>1125</v>
      </c>
    </row>
    <row r="42" spans="1:10" x14ac:dyDescent="0.2">
      <c r="A42" s="21" t="s">
        <v>168</v>
      </c>
      <c r="B42" s="50"/>
      <c r="C42" s="52">
        <f>SUM(C40:C41)</f>
        <v>285</v>
      </c>
      <c r="D42" s="52">
        <f t="shared" ref="D42:H42" si="7">SUM(D40:D41)</f>
        <v>520</v>
      </c>
      <c r="E42" s="52">
        <f t="shared" si="7"/>
        <v>450</v>
      </c>
      <c r="F42" s="52">
        <f t="shared" si="7"/>
        <v>340</v>
      </c>
      <c r="G42" s="52">
        <f t="shared" si="7"/>
        <v>241</v>
      </c>
      <c r="H42" s="52">
        <f t="shared" si="7"/>
        <v>925</v>
      </c>
      <c r="I42" s="52">
        <f>SUM(I40:I41)</f>
        <v>2761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topLeftCell="A16" workbookViewId="0">
      <selection activeCell="I38" sqref="I38"/>
    </sheetView>
  </sheetViews>
  <sheetFormatPr defaultRowHeight="15" x14ac:dyDescent="0.25"/>
  <cols>
    <col min="1" max="2" width="10.7109375" customWidth="1"/>
    <col min="3" max="3" width="10.42578125" customWidth="1"/>
    <col min="4" max="4" width="10.5703125" customWidth="1"/>
    <col min="5" max="5" width="12.28515625" customWidth="1"/>
    <col min="6" max="6" width="10.7109375" customWidth="1"/>
    <col min="7" max="7" width="12" customWidth="1"/>
    <col min="8" max="8" width="11.42578125" customWidth="1"/>
    <col min="9" max="9" width="42.7109375" customWidth="1"/>
    <col min="10" max="10" width="11.7109375" customWidth="1"/>
  </cols>
  <sheetData>
    <row r="1" spans="1:11" ht="18" x14ac:dyDescent="0.25">
      <c r="A1" s="28" t="s">
        <v>14</v>
      </c>
      <c r="B1" s="13"/>
      <c r="C1" s="13"/>
      <c r="D1" s="13"/>
      <c r="E1" s="13"/>
      <c r="F1" s="13"/>
      <c r="G1" s="13"/>
      <c r="H1" s="13"/>
      <c r="I1" s="1"/>
      <c r="J1" s="14"/>
    </row>
    <row r="2" spans="1:11" ht="18.75" x14ac:dyDescent="0.3">
      <c r="A2" s="29" t="s">
        <v>8</v>
      </c>
      <c r="F2" s="15" t="s">
        <v>26</v>
      </c>
      <c r="G2" s="15" t="s">
        <v>27</v>
      </c>
      <c r="H2" s="43" t="s">
        <v>127</v>
      </c>
      <c r="J2" s="16"/>
    </row>
    <row r="3" spans="1:11" x14ac:dyDescent="0.25">
      <c r="A3" s="15" t="s">
        <v>134</v>
      </c>
      <c r="J3" s="16"/>
    </row>
    <row r="4" spans="1:11" x14ac:dyDescent="0.25">
      <c r="A4" s="15"/>
      <c r="J4" s="16"/>
    </row>
    <row r="5" spans="1:11" s="27" customFormat="1" x14ac:dyDescent="0.25">
      <c r="A5" s="23" t="s">
        <v>56</v>
      </c>
      <c r="B5" s="24" t="s">
        <v>55</v>
      </c>
      <c r="C5" s="25"/>
      <c r="D5" s="24" t="s">
        <v>57</v>
      </c>
      <c r="E5" s="25"/>
      <c r="F5" s="25"/>
      <c r="G5" s="25"/>
      <c r="H5" s="25"/>
      <c r="I5" s="23"/>
      <c r="J5" s="26"/>
    </row>
    <row r="6" spans="1:11" x14ac:dyDescent="0.25">
      <c r="A6" s="1"/>
      <c r="B6" s="13"/>
      <c r="C6" s="13"/>
      <c r="D6" s="13"/>
      <c r="E6" s="13"/>
      <c r="F6" s="13"/>
      <c r="G6" s="13"/>
      <c r="H6" s="13"/>
      <c r="I6" s="1"/>
      <c r="J6" s="14"/>
    </row>
    <row r="7" spans="1:11" ht="27" thickBot="1" x14ac:dyDescent="0.3">
      <c r="A7" s="2" t="s">
        <v>0</v>
      </c>
      <c r="B7" s="3" t="s">
        <v>9</v>
      </c>
      <c r="C7" s="3" t="s">
        <v>1</v>
      </c>
      <c r="D7" s="3" t="s">
        <v>2</v>
      </c>
      <c r="E7" s="3" t="s">
        <v>10</v>
      </c>
      <c r="F7" s="3" t="s">
        <v>11</v>
      </c>
      <c r="G7" s="3" t="s">
        <v>3</v>
      </c>
      <c r="H7" s="3" t="s">
        <v>13</v>
      </c>
      <c r="I7" s="2" t="s">
        <v>66</v>
      </c>
      <c r="J7" s="3" t="s">
        <v>20</v>
      </c>
    </row>
    <row r="8" spans="1:11" ht="16.5" thickTop="1" thickBot="1" x14ac:dyDescent="0.3">
      <c r="A8" s="33"/>
      <c r="B8" s="34"/>
      <c r="C8" s="37"/>
      <c r="D8" s="37"/>
      <c r="E8" s="37"/>
      <c r="F8" s="36"/>
      <c r="G8" s="36"/>
      <c r="H8" s="37"/>
      <c r="I8" s="33" t="s">
        <v>67</v>
      </c>
      <c r="J8" s="35"/>
    </row>
    <row r="9" spans="1:11" ht="15.75" thickTop="1" x14ac:dyDescent="0.25">
      <c r="A9" s="17" t="s">
        <v>68</v>
      </c>
      <c r="B9" s="5"/>
      <c r="C9" s="10">
        <v>35</v>
      </c>
      <c r="D9" s="10">
        <v>25</v>
      </c>
      <c r="E9" s="10"/>
      <c r="F9" s="10"/>
      <c r="G9" s="10"/>
      <c r="H9" s="10">
        <f>SUM(C9:G9)</f>
        <v>60</v>
      </c>
      <c r="I9" s="4" t="s">
        <v>129</v>
      </c>
      <c r="J9" s="18"/>
    </row>
    <row r="10" spans="1:11" x14ac:dyDescent="0.25">
      <c r="A10" s="4" t="s">
        <v>68</v>
      </c>
      <c r="B10" s="5">
        <v>13</v>
      </c>
      <c r="C10" s="10">
        <v>15</v>
      </c>
      <c r="D10" s="10">
        <v>25</v>
      </c>
      <c r="E10" s="10"/>
      <c r="F10" s="10"/>
      <c r="G10" s="10"/>
      <c r="H10" s="10">
        <f t="shared" ref="H10" si="0">SUM(C10:G10)</f>
        <v>40</v>
      </c>
      <c r="I10" s="4" t="s">
        <v>174</v>
      </c>
      <c r="J10" s="18" t="s">
        <v>175</v>
      </c>
    </row>
    <row r="11" spans="1:11" x14ac:dyDescent="0.25">
      <c r="A11" s="4" t="s">
        <v>69</v>
      </c>
      <c r="B11" s="5"/>
      <c r="C11" s="10">
        <v>35</v>
      </c>
      <c r="D11" s="10">
        <v>25</v>
      </c>
      <c r="E11" s="10"/>
      <c r="F11" s="10"/>
      <c r="G11" s="10"/>
      <c r="H11" s="10">
        <f>SUM(C11:G11)</f>
        <v>60</v>
      </c>
      <c r="I11" s="4" t="s">
        <v>130</v>
      </c>
      <c r="J11" s="18"/>
    </row>
    <row r="12" spans="1:11" x14ac:dyDescent="0.25">
      <c r="A12" s="4" t="s">
        <v>69</v>
      </c>
      <c r="B12" s="5"/>
      <c r="C12" s="10">
        <v>35</v>
      </c>
      <c r="D12" s="10">
        <v>25</v>
      </c>
      <c r="E12" s="10"/>
      <c r="F12" s="10"/>
      <c r="G12" s="10"/>
      <c r="H12" s="10">
        <f t="shared" ref="H12:H15" si="1">SUM(C12:G12)</f>
        <v>60</v>
      </c>
      <c r="I12" s="4" t="s">
        <v>131</v>
      </c>
      <c r="J12" s="18"/>
    </row>
    <row r="13" spans="1:11" x14ac:dyDescent="0.25">
      <c r="A13" s="4" t="s">
        <v>69</v>
      </c>
      <c r="B13" s="5"/>
      <c r="C13" s="10">
        <v>35</v>
      </c>
      <c r="D13" s="10">
        <v>25</v>
      </c>
      <c r="E13" s="10"/>
      <c r="F13" s="10"/>
      <c r="G13" s="10"/>
      <c r="H13" s="10">
        <f t="shared" si="1"/>
        <v>60</v>
      </c>
      <c r="I13" s="4" t="s">
        <v>132</v>
      </c>
      <c r="J13" s="18"/>
    </row>
    <row r="14" spans="1:11" x14ac:dyDescent="0.25">
      <c r="A14" s="4" t="s">
        <v>135</v>
      </c>
      <c r="B14" s="5"/>
      <c r="C14" s="10">
        <v>35</v>
      </c>
      <c r="D14" s="10">
        <v>25</v>
      </c>
      <c r="E14" s="10"/>
      <c r="F14" s="10"/>
      <c r="G14" s="10"/>
      <c r="H14" s="10">
        <f t="shared" si="1"/>
        <v>60</v>
      </c>
      <c r="I14" s="4" t="s">
        <v>133</v>
      </c>
      <c r="J14" s="18"/>
    </row>
    <row r="15" spans="1:11" x14ac:dyDescent="0.25">
      <c r="A15" s="4" t="s">
        <v>135</v>
      </c>
      <c r="B15" s="5"/>
      <c r="C15" s="10">
        <v>15</v>
      </c>
      <c r="D15" s="10">
        <v>25</v>
      </c>
      <c r="E15" s="10"/>
      <c r="F15" s="10"/>
      <c r="G15" s="10"/>
      <c r="H15" s="10">
        <f t="shared" si="1"/>
        <v>40</v>
      </c>
      <c r="I15" s="4" t="s">
        <v>128</v>
      </c>
      <c r="J15" s="18"/>
    </row>
    <row r="16" spans="1:11" s="15" customFormat="1" x14ac:dyDescent="0.25">
      <c r="A16" s="21" t="s">
        <v>70</v>
      </c>
      <c r="B16" s="7"/>
      <c r="C16" s="11"/>
      <c r="D16" s="11"/>
      <c r="E16" s="11"/>
      <c r="F16" s="11"/>
      <c r="G16" s="11"/>
      <c r="H16" s="11">
        <f>SUM(H9:H15)</f>
        <v>380</v>
      </c>
      <c r="I16" s="21"/>
      <c r="J16" s="22"/>
      <c r="K16" s="19"/>
    </row>
    <row r="17" spans="1:11" s="15" customFormat="1" x14ac:dyDescent="0.25">
      <c r="A17" s="6"/>
      <c r="B17" s="3"/>
      <c r="C17" s="12"/>
      <c r="D17" s="12"/>
      <c r="E17" s="12"/>
      <c r="F17" s="12"/>
      <c r="G17" s="12"/>
      <c r="H17" s="12"/>
      <c r="I17" s="6"/>
      <c r="J17" s="2"/>
    </row>
    <row r="18" spans="1:11" x14ac:dyDescent="0.25">
      <c r="A18" s="4"/>
      <c r="B18" s="5"/>
      <c r="C18" s="10"/>
      <c r="D18" s="10"/>
      <c r="E18" s="10"/>
      <c r="F18" s="10"/>
      <c r="G18" s="10"/>
      <c r="H18" s="10"/>
      <c r="I18" s="4"/>
      <c r="J18" s="18"/>
    </row>
    <row r="19" spans="1:11" s="15" customFormat="1" x14ac:dyDescent="0.25">
      <c r="A19" s="21" t="s">
        <v>169</v>
      </c>
      <c r="B19" s="7"/>
      <c r="C19" s="11"/>
      <c r="D19" s="11"/>
      <c r="E19" s="11"/>
      <c r="F19" s="11"/>
      <c r="G19" s="11"/>
      <c r="H19" s="11">
        <f>SUM(H17:H18)</f>
        <v>0</v>
      </c>
      <c r="I19" s="21"/>
      <c r="J19" s="22"/>
      <c r="K19" s="19"/>
    </row>
    <row r="21" spans="1:11" x14ac:dyDescent="0.25">
      <c r="A21" s="4" t="s">
        <v>182</v>
      </c>
      <c r="B21" s="5"/>
      <c r="C21" s="10"/>
      <c r="D21" s="10">
        <v>25</v>
      </c>
      <c r="E21" s="10"/>
      <c r="F21" s="10"/>
      <c r="G21" s="10"/>
      <c r="H21" s="10">
        <f>SUM(C21:G21)</f>
        <v>25</v>
      </c>
      <c r="I21" s="4" t="s">
        <v>176</v>
      </c>
      <c r="J21" s="18"/>
    </row>
    <row r="22" spans="1:11" x14ac:dyDescent="0.25">
      <c r="A22" s="4" t="s">
        <v>182</v>
      </c>
      <c r="B22" s="5"/>
      <c r="C22" s="10"/>
      <c r="D22" s="10">
        <v>25</v>
      </c>
      <c r="E22" s="10"/>
      <c r="F22" s="10"/>
      <c r="G22" s="10"/>
      <c r="H22" s="10">
        <f t="shared" ref="H22:H27" si="2">SUM(C22:G22)</f>
        <v>25</v>
      </c>
      <c r="I22" s="4" t="s">
        <v>177</v>
      </c>
      <c r="J22" s="18"/>
    </row>
    <row r="23" spans="1:11" x14ac:dyDescent="0.25">
      <c r="A23" s="4" t="s">
        <v>182</v>
      </c>
      <c r="B23" s="5"/>
      <c r="C23" s="10"/>
      <c r="D23" s="10">
        <v>25</v>
      </c>
      <c r="E23" s="10"/>
      <c r="F23" s="10"/>
      <c r="G23" s="10"/>
      <c r="H23" s="10">
        <f t="shared" si="2"/>
        <v>25</v>
      </c>
      <c r="I23" s="4" t="s">
        <v>178</v>
      </c>
      <c r="J23" s="18"/>
    </row>
    <row r="24" spans="1:11" x14ac:dyDescent="0.25">
      <c r="A24" s="4" t="s">
        <v>182</v>
      </c>
      <c r="B24" s="5"/>
      <c r="C24" s="10"/>
      <c r="D24" s="10">
        <v>25</v>
      </c>
      <c r="E24" s="10"/>
      <c r="F24" s="10"/>
      <c r="G24" s="10"/>
      <c r="H24" s="10">
        <f t="shared" si="2"/>
        <v>25</v>
      </c>
      <c r="I24" s="4" t="s">
        <v>179</v>
      </c>
      <c r="J24" s="18"/>
    </row>
    <row r="25" spans="1:11" x14ac:dyDescent="0.25">
      <c r="A25" s="17" t="s">
        <v>153</v>
      </c>
      <c r="B25" s="5"/>
      <c r="C25" s="10"/>
      <c r="D25" s="10">
        <v>25</v>
      </c>
      <c r="E25" s="10"/>
      <c r="F25" s="10"/>
      <c r="G25" s="10"/>
      <c r="H25" s="10">
        <f t="shared" si="2"/>
        <v>25</v>
      </c>
      <c r="I25" s="4" t="s">
        <v>171</v>
      </c>
      <c r="J25" s="18"/>
    </row>
    <row r="26" spans="1:11" x14ac:dyDescent="0.25">
      <c r="A26" s="4" t="s">
        <v>153</v>
      </c>
      <c r="B26" s="5"/>
      <c r="C26" s="10"/>
      <c r="D26" s="10">
        <v>25</v>
      </c>
      <c r="E26" s="10"/>
      <c r="F26" s="10"/>
      <c r="G26" s="10"/>
      <c r="H26" s="10">
        <f t="shared" si="2"/>
        <v>25</v>
      </c>
      <c r="I26" s="4" t="s">
        <v>172</v>
      </c>
      <c r="J26" s="18"/>
    </row>
    <row r="27" spans="1:11" x14ac:dyDescent="0.25">
      <c r="A27" s="4" t="s">
        <v>153</v>
      </c>
      <c r="B27" s="5"/>
      <c r="C27" s="10"/>
      <c r="D27" s="10">
        <v>25</v>
      </c>
      <c r="E27" s="10"/>
      <c r="F27" s="10"/>
      <c r="G27" s="10"/>
      <c r="H27" s="10">
        <f t="shared" si="2"/>
        <v>25</v>
      </c>
      <c r="I27" s="4" t="s">
        <v>173</v>
      </c>
      <c r="J27" s="18"/>
    </row>
    <row r="28" spans="1:11" s="15" customFormat="1" x14ac:dyDescent="0.25">
      <c r="A28" s="21" t="s">
        <v>170</v>
      </c>
      <c r="B28" s="7"/>
      <c r="C28" s="11"/>
      <c r="D28" s="11"/>
      <c r="E28" s="11"/>
      <c r="F28" s="11"/>
      <c r="G28" s="11"/>
      <c r="H28" s="11">
        <f>SUM(H20:H27)</f>
        <v>175</v>
      </c>
      <c r="I28" s="21"/>
      <c r="J28" s="22"/>
      <c r="K28" s="19"/>
    </row>
    <row r="30" spans="1:11" x14ac:dyDescent="0.25">
      <c r="A30" s="17" t="s">
        <v>161</v>
      </c>
      <c r="B30" s="5"/>
      <c r="C30" s="10"/>
      <c r="D30" s="10"/>
      <c r="E30" s="10"/>
      <c r="F30" s="10">
        <v>500</v>
      </c>
      <c r="G30" s="10"/>
      <c r="H30" s="10">
        <f>SUM(C30:G30)</f>
        <v>500</v>
      </c>
      <c r="I30" s="4" t="s">
        <v>183</v>
      </c>
      <c r="J30" s="18"/>
    </row>
    <row r="31" spans="1:11" s="15" customFormat="1" x14ac:dyDescent="0.25">
      <c r="A31" s="21" t="s">
        <v>180</v>
      </c>
      <c r="B31" s="7"/>
      <c r="C31" s="11"/>
      <c r="D31" s="11"/>
      <c r="E31" s="11"/>
      <c r="F31" s="11"/>
      <c r="G31" s="11"/>
      <c r="H31" s="11">
        <f>SUM(H29:H30)</f>
        <v>500</v>
      </c>
      <c r="I31" s="21"/>
      <c r="J31" s="22"/>
      <c r="K31" s="19"/>
    </row>
    <row r="33" spans="1:11" x14ac:dyDescent="0.25">
      <c r="A33" s="4"/>
      <c r="B33" s="5"/>
      <c r="C33" s="10"/>
      <c r="D33" s="10"/>
      <c r="E33" s="10"/>
      <c r="F33" s="10"/>
      <c r="G33" s="10"/>
      <c r="H33" s="10"/>
      <c r="I33" s="4"/>
      <c r="J33" s="18"/>
    </row>
    <row r="34" spans="1:11" s="15" customFormat="1" x14ac:dyDescent="0.25">
      <c r="A34" s="21" t="s">
        <v>181</v>
      </c>
      <c r="B34" s="7"/>
      <c r="C34" s="11"/>
      <c r="D34" s="11"/>
      <c r="E34" s="11"/>
      <c r="F34" s="11"/>
      <c r="G34" s="11"/>
      <c r="H34" s="11">
        <f>SUM(H32:H33)</f>
        <v>0</v>
      </c>
      <c r="I34" s="21"/>
      <c r="J34" s="22"/>
      <c r="K34" s="19"/>
    </row>
    <row r="36" spans="1:11" ht="26.25" x14ac:dyDescent="0.25">
      <c r="C36" s="53" t="s">
        <v>1</v>
      </c>
      <c r="D36" s="53" t="s">
        <v>2</v>
      </c>
      <c r="E36" s="53" t="s">
        <v>10</v>
      </c>
      <c r="F36" s="53" t="s">
        <v>11</v>
      </c>
      <c r="G36" s="53" t="s">
        <v>3</v>
      </c>
    </row>
    <row r="37" spans="1:11" x14ac:dyDescent="0.25">
      <c r="A37" s="54" t="s">
        <v>184</v>
      </c>
      <c r="B37" s="54"/>
      <c r="C37" s="55">
        <f>SUM(C9:C36)</f>
        <v>205</v>
      </c>
      <c r="D37" s="55">
        <f t="shared" ref="D37:G37" si="3">SUM(D9:D36)</f>
        <v>350</v>
      </c>
      <c r="E37" s="55">
        <f t="shared" si="3"/>
        <v>0</v>
      </c>
      <c r="F37" s="55">
        <f t="shared" si="3"/>
        <v>500</v>
      </c>
      <c r="G37" s="55">
        <f t="shared" si="3"/>
        <v>0</v>
      </c>
      <c r="H37" s="55">
        <f>SUM(C37:G37)</f>
        <v>1055</v>
      </c>
      <c r="I37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topLeftCell="A22" workbookViewId="0">
      <selection activeCell="N44" sqref="N44"/>
    </sheetView>
  </sheetViews>
  <sheetFormatPr defaultColWidth="8.85546875" defaultRowHeight="12.75" x14ac:dyDescent="0.2"/>
  <cols>
    <col min="1" max="1" width="12.85546875" style="1" customWidth="1"/>
    <col min="2" max="2" width="10.5703125" style="13" customWidth="1"/>
    <col min="3" max="3" width="10" style="13" customWidth="1"/>
    <col min="4" max="4" width="11.140625" style="13" customWidth="1"/>
    <col min="5" max="5" width="11.28515625" style="13" customWidth="1"/>
    <col min="6" max="6" width="10.42578125" style="13" customWidth="1"/>
    <col min="7" max="7" width="10.5703125" style="13" customWidth="1"/>
    <col min="8" max="8" width="10" style="13" customWidth="1"/>
    <col min="9" max="9" width="35" style="1" customWidth="1"/>
    <col min="10" max="10" width="9.7109375" style="14" customWidth="1"/>
    <col min="11" max="16384" width="8.85546875" style="1"/>
  </cols>
  <sheetData>
    <row r="1" spans="1:11" x14ac:dyDescent="0.2">
      <c r="A1" s="57" t="s">
        <v>14</v>
      </c>
    </row>
    <row r="2" spans="1:11" x14ac:dyDescent="0.2">
      <c r="A2" s="57" t="s">
        <v>8</v>
      </c>
      <c r="B2" s="1"/>
      <c r="C2" s="1"/>
      <c r="D2" s="1"/>
      <c r="E2" s="1"/>
      <c r="F2" s="58" t="s">
        <v>26</v>
      </c>
      <c r="G2" s="58" t="s">
        <v>27</v>
      </c>
      <c r="H2" s="59" t="s">
        <v>127</v>
      </c>
      <c r="I2" s="59"/>
    </row>
    <row r="3" spans="1:11" x14ac:dyDescent="0.2">
      <c r="A3" s="57" t="s">
        <v>186</v>
      </c>
      <c r="B3" s="1"/>
      <c r="C3" s="1"/>
      <c r="D3" s="1"/>
      <c r="E3" s="1"/>
      <c r="F3" s="1"/>
      <c r="G3" s="1"/>
      <c r="H3" s="1"/>
    </row>
    <row r="4" spans="1:11" x14ac:dyDescent="0.2">
      <c r="A4" s="57"/>
      <c r="B4" s="1"/>
      <c r="C4" s="1"/>
      <c r="D4" s="1"/>
      <c r="E4" s="1"/>
      <c r="F4" s="1"/>
      <c r="G4" s="1"/>
      <c r="H4" s="1"/>
    </row>
    <row r="5" spans="1:11" s="60" customFormat="1" x14ac:dyDescent="0.2">
      <c r="A5" s="23" t="s">
        <v>56</v>
      </c>
      <c r="B5" s="24" t="s">
        <v>55</v>
      </c>
      <c r="C5" s="25"/>
      <c r="D5" s="24" t="s">
        <v>57</v>
      </c>
      <c r="E5" s="25"/>
      <c r="F5" s="25"/>
      <c r="G5" s="25"/>
      <c r="H5" s="25"/>
      <c r="I5" s="23"/>
      <c r="J5" s="26"/>
    </row>
    <row r="7" spans="1:11" ht="25.5" x14ac:dyDescent="0.2">
      <c r="A7" s="2" t="s">
        <v>0</v>
      </c>
      <c r="B7" s="3" t="s">
        <v>9</v>
      </c>
      <c r="C7" s="3" t="s">
        <v>1</v>
      </c>
      <c r="D7" s="3" t="s">
        <v>2</v>
      </c>
      <c r="E7" s="3" t="s">
        <v>10</v>
      </c>
      <c r="F7" s="3" t="s">
        <v>11</v>
      </c>
      <c r="G7" s="3" t="s">
        <v>3</v>
      </c>
      <c r="H7" s="3" t="s">
        <v>13</v>
      </c>
      <c r="I7" s="2" t="s">
        <v>23</v>
      </c>
      <c r="J7" s="3" t="s">
        <v>20</v>
      </c>
    </row>
    <row r="8" spans="1:11" x14ac:dyDescent="0.2">
      <c r="A8" s="2"/>
      <c r="B8" s="3"/>
      <c r="C8" s="3"/>
      <c r="D8" s="3"/>
      <c r="E8" s="3"/>
      <c r="F8" s="3"/>
      <c r="G8" s="3"/>
      <c r="H8" s="3"/>
      <c r="I8" s="2"/>
      <c r="J8" s="3"/>
    </row>
    <row r="9" spans="1:11" x14ac:dyDescent="0.2">
      <c r="A9" s="17" t="s">
        <v>31</v>
      </c>
      <c r="B9" s="5"/>
      <c r="C9" s="10"/>
      <c r="D9" s="10">
        <v>25</v>
      </c>
      <c r="E9" s="10"/>
      <c r="F9" s="10"/>
      <c r="G9" s="10"/>
      <c r="H9" s="10">
        <f>SUM(C9:G9)</f>
        <v>25</v>
      </c>
      <c r="I9" s="4" t="s">
        <v>24</v>
      </c>
      <c r="J9" s="18"/>
    </row>
    <row r="10" spans="1:11" x14ac:dyDescent="0.2">
      <c r="A10" s="4" t="s">
        <v>31</v>
      </c>
      <c r="B10" s="5"/>
      <c r="C10" s="10">
        <v>15</v>
      </c>
      <c r="D10" s="10">
        <v>25</v>
      </c>
      <c r="E10" s="10"/>
      <c r="F10" s="10"/>
      <c r="G10" s="10"/>
      <c r="H10" s="10">
        <f t="shared" ref="H10:H11" si="0">SUM(C10:G10)</f>
        <v>40</v>
      </c>
      <c r="I10" s="4" t="s">
        <v>54</v>
      </c>
      <c r="J10" s="18"/>
    </row>
    <row r="11" spans="1:11" x14ac:dyDescent="0.2">
      <c r="A11" s="4" t="s">
        <v>60</v>
      </c>
      <c r="B11" s="5"/>
      <c r="C11" s="10"/>
      <c r="D11" s="10">
        <v>25</v>
      </c>
      <c r="E11" s="10"/>
      <c r="F11" s="10"/>
      <c r="G11" s="10"/>
      <c r="H11" s="10">
        <f t="shared" si="0"/>
        <v>25</v>
      </c>
      <c r="I11" s="4" t="s">
        <v>61</v>
      </c>
      <c r="J11" s="18"/>
    </row>
    <row r="12" spans="1:11" s="57" customFormat="1" x14ac:dyDescent="0.2">
      <c r="A12" s="21" t="s">
        <v>30</v>
      </c>
      <c r="B12" s="7"/>
      <c r="C12" s="11"/>
      <c r="D12" s="11"/>
      <c r="E12" s="11"/>
      <c r="F12" s="11"/>
      <c r="G12" s="11"/>
      <c r="H12" s="11">
        <f>SUM(H9:H11)</f>
        <v>90</v>
      </c>
      <c r="I12" s="21"/>
      <c r="J12" s="22"/>
      <c r="K12" s="61"/>
    </row>
    <row r="13" spans="1:11" s="57" customFormat="1" x14ac:dyDescent="0.2">
      <c r="A13" s="6"/>
      <c r="B13" s="3"/>
      <c r="C13" s="12"/>
      <c r="D13" s="12"/>
      <c r="E13" s="12"/>
      <c r="F13" s="12"/>
      <c r="G13" s="12"/>
      <c r="H13" s="12"/>
      <c r="I13" s="6"/>
      <c r="J13" s="2"/>
    </row>
    <row r="14" spans="1:11" x14ac:dyDescent="0.2">
      <c r="A14" s="17" t="s">
        <v>32</v>
      </c>
      <c r="B14" s="5"/>
      <c r="C14" s="10"/>
      <c r="D14" s="10">
        <v>25</v>
      </c>
      <c r="E14" s="10"/>
      <c r="F14" s="10"/>
      <c r="G14" s="10"/>
      <c r="H14" s="10">
        <f>SUM(C14:G14)</f>
        <v>25</v>
      </c>
      <c r="I14" s="4" t="s">
        <v>36</v>
      </c>
      <c r="J14" s="18"/>
    </row>
    <row r="15" spans="1:11" x14ac:dyDescent="0.2">
      <c r="A15" s="4" t="s">
        <v>32</v>
      </c>
      <c r="B15" s="5"/>
      <c r="C15" s="10">
        <v>15</v>
      </c>
      <c r="D15" s="10">
        <v>25</v>
      </c>
      <c r="E15" s="10"/>
      <c r="F15" s="10"/>
      <c r="G15" s="10"/>
      <c r="H15" s="10">
        <f t="shared" ref="H15:H20" si="1">SUM(C15:G15)</f>
        <v>40</v>
      </c>
      <c r="I15" s="4" t="s">
        <v>53</v>
      </c>
      <c r="J15" s="18"/>
    </row>
    <row r="16" spans="1:11" x14ac:dyDescent="0.2">
      <c r="A16" s="4" t="s">
        <v>34</v>
      </c>
      <c r="B16" s="5"/>
      <c r="C16" s="10"/>
      <c r="D16" s="10">
        <v>25</v>
      </c>
      <c r="E16" s="10"/>
      <c r="F16" s="10"/>
      <c r="G16" s="10"/>
      <c r="H16" s="10">
        <f t="shared" si="1"/>
        <v>25</v>
      </c>
      <c r="I16" s="4" t="s">
        <v>37</v>
      </c>
      <c r="J16" s="18"/>
    </row>
    <row r="17" spans="1:10" x14ac:dyDescent="0.2">
      <c r="A17" s="4" t="s">
        <v>35</v>
      </c>
      <c r="B17" s="5"/>
      <c r="C17" s="10"/>
      <c r="D17" s="10">
        <v>25</v>
      </c>
      <c r="E17" s="10"/>
      <c r="F17" s="10"/>
      <c r="G17" s="10"/>
      <c r="H17" s="10">
        <f t="shared" si="1"/>
        <v>25</v>
      </c>
      <c r="I17" s="4" t="s">
        <v>38</v>
      </c>
      <c r="J17" s="18"/>
    </row>
    <row r="18" spans="1:10" x14ac:dyDescent="0.2">
      <c r="A18" s="4" t="s">
        <v>35</v>
      </c>
      <c r="B18" s="5"/>
      <c r="C18" s="10"/>
      <c r="D18" s="10">
        <v>25</v>
      </c>
      <c r="E18" s="10"/>
      <c r="F18" s="10"/>
      <c r="G18" s="10"/>
      <c r="H18" s="10">
        <f t="shared" si="1"/>
        <v>25</v>
      </c>
      <c r="I18" s="4" t="s">
        <v>39</v>
      </c>
      <c r="J18" s="18"/>
    </row>
    <row r="19" spans="1:10" x14ac:dyDescent="0.2">
      <c r="A19" s="4" t="s">
        <v>35</v>
      </c>
      <c r="B19" s="5"/>
      <c r="C19" s="10"/>
      <c r="D19" s="10">
        <v>25</v>
      </c>
      <c r="E19" s="10"/>
      <c r="F19" s="10"/>
      <c r="G19" s="10"/>
      <c r="H19" s="10">
        <f t="shared" si="1"/>
        <v>25</v>
      </c>
      <c r="I19" s="4" t="s">
        <v>22</v>
      </c>
      <c r="J19" s="18"/>
    </row>
    <row r="20" spans="1:10" x14ac:dyDescent="0.2">
      <c r="A20" s="4" t="s">
        <v>33</v>
      </c>
      <c r="B20" s="5"/>
      <c r="C20" s="10"/>
      <c r="D20" s="10"/>
      <c r="E20" s="10">
        <v>200</v>
      </c>
      <c r="F20" s="10"/>
      <c r="G20" s="10"/>
      <c r="H20" s="10">
        <f t="shared" si="1"/>
        <v>200</v>
      </c>
      <c r="I20" s="4" t="s">
        <v>12</v>
      </c>
      <c r="J20" s="18" t="s">
        <v>51</v>
      </c>
    </row>
    <row r="21" spans="1:10" s="57" customFormat="1" x14ac:dyDescent="0.2">
      <c r="A21" s="21" t="s">
        <v>28</v>
      </c>
      <c r="B21" s="7"/>
      <c r="C21" s="11"/>
      <c r="D21" s="11"/>
      <c r="E21" s="11"/>
      <c r="F21" s="11"/>
      <c r="G21" s="11"/>
      <c r="H21" s="11">
        <f>SUM(H14:H20)</f>
        <v>365</v>
      </c>
      <c r="I21" s="21"/>
      <c r="J21" s="22"/>
    </row>
    <row r="22" spans="1:10" x14ac:dyDescent="0.2">
      <c r="A22" s="2"/>
      <c r="B22" s="3"/>
      <c r="C22" s="3"/>
      <c r="D22" s="3"/>
      <c r="E22" s="3"/>
      <c r="F22" s="3"/>
      <c r="G22" s="3"/>
      <c r="H22" s="3"/>
      <c r="I22" s="2"/>
      <c r="J22" s="3"/>
    </row>
    <row r="23" spans="1:10" x14ac:dyDescent="0.2">
      <c r="A23" s="4" t="s">
        <v>63</v>
      </c>
      <c r="B23" s="5"/>
      <c r="C23" s="10">
        <v>35</v>
      </c>
      <c r="D23" s="10">
        <v>25</v>
      </c>
      <c r="E23" s="10"/>
      <c r="F23" s="10"/>
      <c r="G23" s="10"/>
      <c r="H23" s="10">
        <f t="shared" ref="H23" si="2">SUM(C23:G23)</f>
        <v>60</v>
      </c>
      <c r="I23" s="4" t="s">
        <v>40</v>
      </c>
      <c r="J23" s="18"/>
    </row>
    <row r="24" spans="1:10" x14ac:dyDescent="0.2">
      <c r="A24" s="4" t="s">
        <v>64</v>
      </c>
      <c r="B24" s="5"/>
      <c r="C24" s="10"/>
      <c r="D24" s="10"/>
      <c r="E24" s="10">
        <v>200</v>
      </c>
      <c r="F24" s="10"/>
      <c r="G24" s="10"/>
      <c r="H24" s="10">
        <f>SUM(C24:G24)</f>
        <v>200</v>
      </c>
      <c r="I24" s="4" t="s">
        <v>12</v>
      </c>
      <c r="J24" s="18" t="s">
        <v>52</v>
      </c>
    </row>
    <row r="25" spans="1:10" s="57" customFormat="1" x14ac:dyDescent="0.2">
      <c r="A25" s="21" t="s">
        <v>29</v>
      </c>
      <c r="B25" s="7"/>
      <c r="C25" s="11"/>
      <c r="D25" s="11"/>
      <c r="E25" s="11"/>
      <c r="F25" s="11"/>
      <c r="G25" s="11"/>
      <c r="H25" s="11">
        <f>SUM(H23:H24)</f>
        <v>260</v>
      </c>
      <c r="I25" s="21"/>
      <c r="J25" s="22"/>
    </row>
    <row r="26" spans="1:10" s="57" customFormat="1" x14ac:dyDescent="0.2">
      <c r="A26" s="6"/>
      <c r="B26" s="3"/>
      <c r="C26" s="12"/>
      <c r="D26" s="12"/>
      <c r="E26" s="12"/>
      <c r="F26" s="12"/>
      <c r="G26" s="12"/>
      <c r="H26" s="12"/>
      <c r="I26" s="6"/>
      <c r="J26" s="2"/>
    </row>
    <row r="27" spans="1:10" x14ac:dyDescent="0.2">
      <c r="A27" s="17" t="s">
        <v>5</v>
      </c>
      <c r="B27" s="5"/>
      <c r="C27" s="10"/>
      <c r="D27" s="10">
        <v>25</v>
      </c>
      <c r="E27" s="10"/>
      <c r="F27" s="10"/>
      <c r="G27" s="10"/>
      <c r="H27" s="10">
        <f>SUM(C27:G27)</f>
        <v>25</v>
      </c>
      <c r="I27" s="4" t="s">
        <v>42</v>
      </c>
      <c r="J27" s="18"/>
    </row>
    <row r="28" spans="1:10" x14ac:dyDescent="0.2">
      <c r="A28" s="4" t="s">
        <v>5</v>
      </c>
      <c r="B28" s="5"/>
      <c r="C28" s="10"/>
      <c r="D28" s="10">
        <v>25</v>
      </c>
      <c r="E28" s="10"/>
      <c r="F28" s="10"/>
      <c r="G28" s="10"/>
      <c r="H28" s="10">
        <f t="shared" ref="H28" si="3">SUM(C28:G28)</f>
        <v>25</v>
      </c>
      <c r="I28" s="4" t="s">
        <v>43</v>
      </c>
      <c r="J28" s="18"/>
    </row>
    <row r="29" spans="1:10" x14ac:dyDescent="0.2">
      <c r="A29" s="4" t="s">
        <v>49</v>
      </c>
      <c r="B29" s="5"/>
      <c r="C29" s="10"/>
      <c r="D29" s="10">
        <v>25</v>
      </c>
      <c r="E29" s="10"/>
      <c r="F29" s="10"/>
      <c r="G29" s="10"/>
      <c r="H29" s="10">
        <v>25</v>
      </c>
      <c r="I29" s="4" t="s">
        <v>41</v>
      </c>
      <c r="J29" s="18"/>
    </row>
    <row r="30" spans="1:10" x14ac:dyDescent="0.2">
      <c r="A30" s="4" t="s">
        <v>49</v>
      </c>
      <c r="B30" s="5"/>
      <c r="C30" s="10"/>
      <c r="D30" s="10">
        <v>25</v>
      </c>
      <c r="E30" s="10"/>
      <c r="F30" s="10"/>
      <c r="G30" s="10"/>
      <c r="H30" s="10">
        <v>25</v>
      </c>
      <c r="I30" s="4" t="s">
        <v>44</v>
      </c>
      <c r="J30" s="18"/>
    </row>
    <row r="31" spans="1:10" x14ac:dyDescent="0.2">
      <c r="A31" s="4" t="s">
        <v>50</v>
      </c>
      <c r="B31" s="5"/>
      <c r="C31" s="10"/>
      <c r="D31" s="10">
        <v>25</v>
      </c>
      <c r="E31" s="10"/>
      <c r="F31" s="10"/>
      <c r="G31" s="10"/>
      <c r="H31" s="10">
        <v>25</v>
      </c>
      <c r="I31" s="4" t="s">
        <v>62</v>
      </c>
      <c r="J31" s="18"/>
    </row>
    <row r="32" spans="1:10" x14ac:dyDescent="0.2">
      <c r="A32" s="4" t="s">
        <v>50</v>
      </c>
      <c r="B32" s="5"/>
      <c r="C32" s="10"/>
      <c r="D32" s="10">
        <v>25</v>
      </c>
      <c r="E32" s="10"/>
      <c r="F32" s="10"/>
      <c r="G32" s="10"/>
      <c r="H32" s="10">
        <v>25</v>
      </c>
      <c r="I32" s="4" t="s">
        <v>45</v>
      </c>
      <c r="J32" s="18"/>
    </row>
    <row r="33" spans="1:10" s="57" customFormat="1" x14ac:dyDescent="0.2">
      <c r="A33" s="21" t="s">
        <v>15</v>
      </c>
      <c r="B33" s="7"/>
      <c r="C33" s="11"/>
      <c r="D33" s="11"/>
      <c r="E33" s="11"/>
      <c r="F33" s="11"/>
      <c r="G33" s="11"/>
      <c r="H33" s="11">
        <f>SUM(H27:H32)</f>
        <v>150</v>
      </c>
      <c r="I33" s="21"/>
      <c r="J33" s="22"/>
    </row>
    <row r="34" spans="1:10" x14ac:dyDescent="0.2">
      <c r="A34" s="4"/>
      <c r="B34" s="5"/>
      <c r="C34" s="10"/>
      <c r="D34" s="10"/>
      <c r="E34" s="10"/>
      <c r="F34" s="10"/>
      <c r="G34" s="10"/>
      <c r="H34" s="10"/>
      <c r="I34" s="4"/>
      <c r="J34" s="18"/>
    </row>
    <row r="35" spans="1:10" x14ac:dyDescent="0.2">
      <c r="A35" s="4" t="s">
        <v>16</v>
      </c>
      <c r="B35" s="5"/>
      <c r="C35" s="10"/>
      <c r="D35" s="10">
        <v>25</v>
      </c>
      <c r="E35" s="10"/>
      <c r="F35" s="10"/>
      <c r="G35" s="10"/>
      <c r="H35" s="10">
        <f>SUM(C35:G35)</f>
        <v>25</v>
      </c>
      <c r="I35" s="4" t="s">
        <v>59</v>
      </c>
      <c r="J35" s="18"/>
    </row>
    <row r="36" spans="1:10" x14ac:dyDescent="0.2">
      <c r="A36" s="4" t="s">
        <v>17</v>
      </c>
      <c r="B36" s="5">
        <v>133</v>
      </c>
      <c r="C36" s="20">
        <v>15</v>
      </c>
      <c r="D36" s="10">
        <v>25</v>
      </c>
      <c r="E36" s="10"/>
      <c r="F36" s="10"/>
      <c r="G36" s="10"/>
      <c r="H36" s="10">
        <f t="shared" ref="H36:H38" si="4">SUM(C36:G36)</f>
        <v>40</v>
      </c>
      <c r="I36" s="4" t="s">
        <v>48</v>
      </c>
      <c r="J36" s="18" t="s">
        <v>21</v>
      </c>
    </row>
    <row r="37" spans="1:10" x14ac:dyDescent="0.2">
      <c r="A37" s="4" t="s">
        <v>18</v>
      </c>
      <c r="B37" s="5"/>
      <c r="C37" s="10"/>
      <c r="D37" s="10">
        <v>25</v>
      </c>
      <c r="E37" s="10"/>
      <c r="F37" s="10"/>
      <c r="G37" s="10"/>
      <c r="H37" s="10">
        <f t="shared" si="4"/>
        <v>25</v>
      </c>
      <c r="I37" s="4" t="s">
        <v>46</v>
      </c>
      <c r="J37" s="18"/>
    </row>
    <row r="38" spans="1:10" x14ac:dyDescent="0.2">
      <c r="A38" s="4" t="s">
        <v>19</v>
      </c>
      <c r="B38" s="5"/>
      <c r="C38" s="10"/>
      <c r="D38" s="10">
        <v>25</v>
      </c>
      <c r="E38" s="10"/>
      <c r="F38" s="10"/>
      <c r="G38" s="10"/>
      <c r="H38" s="10">
        <f t="shared" si="4"/>
        <v>25</v>
      </c>
      <c r="I38" s="4" t="s">
        <v>47</v>
      </c>
      <c r="J38" s="18"/>
    </row>
    <row r="39" spans="1:10" s="57" customFormat="1" x14ac:dyDescent="0.2">
      <c r="A39" s="21" t="s">
        <v>25</v>
      </c>
      <c r="B39" s="7"/>
      <c r="C39" s="8"/>
      <c r="D39" s="8"/>
      <c r="E39" s="8"/>
      <c r="F39" s="8"/>
      <c r="G39" s="8"/>
      <c r="H39" s="11">
        <f>SUM(H35:H38)</f>
        <v>115</v>
      </c>
      <c r="I39" s="21"/>
      <c r="J39" s="22"/>
    </row>
    <row r="40" spans="1:10" x14ac:dyDescent="0.2">
      <c r="A40" s="4"/>
      <c r="B40" s="5"/>
      <c r="C40" s="9"/>
      <c r="D40" s="9"/>
      <c r="E40" s="9"/>
      <c r="F40" s="9"/>
      <c r="G40" s="9"/>
      <c r="H40" s="9"/>
      <c r="I40" s="4"/>
      <c r="J40" s="18"/>
    </row>
    <row r="41" spans="1:10" x14ac:dyDescent="0.2">
      <c r="A41" s="4" t="s">
        <v>19</v>
      </c>
      <c r="B41" s="5"/>
      <c r="C41" s="10"/>
      <c r="D41" s="10">
        <v>25</v>
      </c>
      <c r="E41" s="10"/>
      <c r="F41" s="10"/>
      <c r="G41" s="10"/>
      <c r="H41" s="10">
        <f t="shared" ref="H41" si="5">SUM(C41:G41)</f>
        <v>25</v>
      </c>
      <c r="I41" s="4" t="s">
        <v>47</v>
      </c>
      <c r="J41" s="18"/>
    </row>
    <row r="42" spans="1:10" s="57" customFormat="1" x14ac:dyDescent="0.2">
      <c r="A42" s="21" t="s">
        <v>58</v>
      </c>
      <c r="B42" s="7"/>
      <c r="C42" s="8"/>
      <c r="D42" s="8"/>
      <c r="E42" s="8"/>
      <c r="F42" s="8"/>
      <c r="G42" s="8"/>
      <c r="H42" s="11">
        <f>SUM(H40:H41)</f>
        <v>25</v>
      </c>
      <c r="I42" s="21"/>
      <c r="J42" s="22"/>
    </row>
    <row r="43" spans="1:10" s="57" customFormat="1" x14ac:dyDescent="0.2">
      <c r="A43" s="67"/>
      <c r="B43" s="53"/>
      <c r="C43" s="68"/>
      <c r="D43" s="68"/>
      <c r="E43" s="68"/>
      <c r="F43" s="68"/>
      <c r="G43" s="68"/>
      <c r="H43" s="69"/>
      <c r="I43" s="67"/>
      <c r="J43" s="70"/>
    </row>
    <row r="44" spans="1:10" ht="25.5" x14ac:dyDescent="0.2">
      <c r="A44" s="30"/>
      <c r="B44" s="31"/>
      <c r="C44" s="3" t="s">
        <v>1</v>
      </c>
      <c r="D44" s="3" t="s">
        <v>2</v>
      </c>
      <c r="E44" s="3" t="s">
        <v>10</v>
      </c>
      <c r="F44" s="3" t="s">
        <v>11</v>
      </c>
      <c r="G44" s="3" t="s">
        <v>3</v>
      </c>
      <c r="H44" s="68" t="s">
        <v>187</v>
      </c>
      <c r="I44" s="30"/>
      <c r="J44" s="32"/>
    </row>
    <row r="45" spans="1:10" x14ac:dyDescent="0.2">
      <c r="A45" s="21" t="s">
        <v>65</v>
      </c>
      <c r="B45" s="56"/>
      <c r="C45" s="65">
        <f>SUM(C9:C44)</f>
        <v>80</v>
      </c>
      <c r="D45" s="65">
        <f>SUM(D8:D44)</f>
        <v>525</v>
      </c>
      <c r="E45" s="65">
        <f>SUM(E9:E44)</f>
        <v>400</v>
      </c>
      <c r="F45" s="65"/>
      <c r="G45" s="65"/>
      <c r="H45" s="11">
        <f>SUM(C45:G45)</f>
        <v>1005</v>
      </c>
      <c r="I45" s="21"/>
      <c r="J45" s="64"/>
    </row>
    <row r="46" spans="1:10" x14ac:dyDescent="0.2">
      <c r="A46" s="62" t="s">
        <v>184</v>
      </c>
      <c r="B46" s="62"/>
      <c r="C46" s="66">
        <v>205</v>
      </c>
      <c r="D46" s="66">
        <v>350</v>
      </c>
      <c r="E46" s="66">
        <f>SUM(G11:G45)</f>
        <v>0</v>
      </c>
      <c r="F46" s="66">
        <v>500</v>
      </c>
      <c r="G46" s="66">
        <f>SUM(I11:I45)</f>
        <v>0</v>
      </c>
      <c r="H46" s="63">
        <f>SUM(C46:G46)</f>
        <v>1055</v>
      </c>
    </row>
    <row r="47" spans="1:10" x14ac:dyDescent="0.2">
      <c r="A47" s="21" t="s">
        <v>185</v>
      </c>
      <c r="B47" s="56"/>
      <c r="C47" s="65">
        <f t="shared" ref="C47:H47" si="6">SUM(C45:C46)</f>
        <v>285</v>
      </c>
      <c r="D47" s="65">
        <f t="shared" si="6"/>
        <v>875</v>
      </c>
      <c r="E47" s="65">
        <f t="shared" si="6"/>
        <v>400</v>
      </c>
      <c r="F47" s="65">
        <f t="shared" si="6"/>
        <v>500</v>
      </c>
      <c r="G47" s="65">
        <f t="shared" si="6"/>
        <v>0</v>
      </c>
      <c r="H47" s="11">
        <f t="shared" si="6"/>
        <v>2060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97D8A-1D72-4338-99D0-29D1390495E3}">
  <dimension ref="A1:D32"/>
  <sheetViews>
    <sheetView tabSelected="1" topLeftCell="A25" zoomScaleNormal="100" workbookViewId="0">
      <selection activeCell="E30" sqref="E30"/>
    </sheetView>
  </sheetViews>
  <sheetFormatPr defaultRowHeight="15" x14ac:dyDescent="0.25"/>
  <cols>
    <col min="1" max="1" width="34.28515625" customWidth="1"/>
    <col min="2" max="2" width="18.7109375" customWidth="1"/>
    <col min="4" max="4" width="15.7109375" customWidth="1"/>
  </cols>
  <sheetData>
    <row r="1" spans="1:4" ht="15.75" x14ac:dyDescent="0.25">
      <c r="A1" s="71" t="s">
        <v>188</v>
      </c>
      <c r="B1" s="72"/>
      <c r="C1" s="72"/>
      <c r="D1" s="72"/>
    </row>
    <row r="2" spans="1:4" ht="15.75" x14ac:dyDescent="0.25">
      <c r="A2" s="72"/>
      <c r="B2" s="72"/>
      <c r="C2" s="72"/>
      <c r="D2" s="72"/>
    </row>
    <row r="3" spans="1:4" ht="18" x14ac:dyDescent="0.25">
      <c r="A3" s="83" t="s">
        <v>189</v>
      </c>
      <c r="B3" s="83"/>
      <c r="C3" s="83"/>
      <c r="D3" s="83"/>
    </row>
    <row r="4" spans="1:4" ht="15.75" x14ac:dyDescent="0.25">
      <c r="A4" s="84" t="s">
        <v>190</v>
      </c>
      <c r="B4" s="84"/>
      <c r="C4" s="84"/>
      <c r="D4" s="84"/>
    </row>
    <row r="5" spans="1:4" ht="15.75" x14ac:dyDescent="0.25">
      <c r="A5" s="84" t="s">
        <v>191</v>
      </c>
      <c r="B5" s="84"/>
      <c r="C5" s="84"/>
      <c r="D5" s="84"/>
    </row>
    <row r="6" spans="1:4" ht="15.75" x14ac:dyDescent="0.25">
      <c r="A6" s="72"/>
      <c r="B6" s="72"/>
      <c r="C6" s="72"/>
      <c r="D6" s="72"/>
    </row>
    <row r="7" spans="1:4" ht="15.75" x14ac:dyDescent="0.25">
      <c r="A7" s="73" t="s">
        <v>192</v>
      </c>
      <c r="B7" s="72"/>
      <c r="C7" s="72"/>
      <c r="D7" s="74">
        <v>1446.5</v>
      </c>
    </row>
    <row r="8" spans="1:4" ht="15.75" x14ac:dyDescent="0.25">
      <c r="A8" s="72"/>
      <c r="B8" s="72"/>
      <c r="C8" s="72"/>
      <c r="D8" s="72"/>
    </row>
    <row r="9" spans="1:4" ht="15.75" x14ac:dyDescent="0.25">
      <c r="A9" s="73" t="s">
        <v>193</v>
      </c>
      <c r="B9" s="75" t="s">
        <v>194</v>
      </c>
      <c r="C9" s="75"/>
      <c r="D9" s="72"/>
    </row>
    <row r="10" spans="1:4" ht="15.75" x14ac:dyDescent="0.25">
      <c r="A10" s="72" t="s">
        <v>195</v>
      </c>
      <c r="B10" s="74">
        <v>875</v>
      </c>
      <c r="C10" s="74"/>
      <c r="D10" s="72"/>
    </row>
    <row r="11" spans="1:4" ht="15.75" x14ac:dyDescent="0.25">
      <c r="A11" s="72" t="s">
        <v>196</v>
      </c>
      <c r="B11" s="74">
        <v>285</v>
      </c>
      <c r="C11" s="74"/>
      <c r="D11" s="72"/>
    </row>
    <row r="12" spans="1:4" ht="15.75" x14ac:dyDescent="0.25">
      <c r="A12" s="72" t="s">
        <v>11</v>
      </c>
      <c r="B12" s="74">
        <v>500</v>
      </c>
      <c r="C12" s="74"/>
      <c r="D12" s="72"/>
    </row>
    <row r="13" spans="1:4" ht="15.75" x14ac:dyDescent="0.25">
      <c r="A13" s="72" t="s">
        <v>10</v>
      </c>
      <c r="B13" s="74">
        <v>400</v>
      </c>
      <c r="C13" s="76" t="s">
        <v>197</v>
      </c>
      <c r="D13" s="77">
        <v>2060</v>
      </c>
    </row>
    <row r="14" spans="1:4" ht="15.75" x14ac:dyDescent="0.25">
      <c r="A14" s="72"/>
      <c r="B14" s="74"/>
      <c r="C14" s="74"/>
      <c r="D14" s="78">
        <f>SUM(D7:D13)</f>
        <v>3506.5</v>
      </c>
    </row>
    <row r="15" spans="1:4" ht="15.75" x14ac:dyDescent="0.25">
      <c r="A15" s="72"/>
      <c r="B15" s="72"/>
      <c r="C15" s="72"/>
      <c r="D15" s="72"/>
    </row>
    <row r="16" spans="1:4" ht="15.75" x14ac:dyDescent="0.25">
      <c r="A16" s="72"/>
      <c r="B16" s="72"/>
      <c r="C16" s="72"/>
      <c r="D16" s="72"/>
    </row>
    <row r="17" spans="1:4" ht="15.75" x14ac:dyDescent="0.25">
      <c r="A17" s="73" t="s">
        <v>198</v>
      </c>
      <c r="B17" s="72"/>
      <c r="C17" s="72"/>
      <c r="D17" s="72"/>
    </row>
    <row r="18" spans="1:4" ht="15.75" x14ac:dyDescent="0.25">
      <c r="A18" s="72" t="s">
        <v>199</v>
      </c>
      <c r="B18" s="74">
        <v>520</v>
      </c>
      <c r="C18" s="74"/>
      <c r="D18" s="72"/>
    </row>
    <row r="19" spans="1:4" ht="15.75" x14ac:dyDescent="0.25">
      <c r="A19" s="72" t="s">
        <v>196</v>
      </c>
      <c r="B19" s="74">
        <v>285</v>
      </c>
      <c r="C19" s="74"/>
      <c r="D19" s="72"/>
    </row>
    <row r="20" spans="1:4" ht="15.75" x14ac:dyDescent="0.25">
      <c r="A20" s="72" t="s">
        <v>72</v>
      </c>
      <c r="B20" s="74">
        <v>450</v>
      </c>
      <c r="C20" s="74"/>
      <c r="D20" s="72"/>
    </row>
    <row r="21" spans="1:4" ht="15.75" x14ac:dyDescent="0.25">
      <c r="A21" s="72" t="s">
        <v>73</v>
      </c>
      <c r="B21" s="74">
        <v>340</v>
      </c>
      <c r="C21" s="74"/>
      <c r="D21" s="72"/>
    </row>
    <row r="22" spans="1:4" ht="15.75" x14ac:dyDescent="0.25">
      <c r="A22" s="72" t="s">
        <v>110</v>
      </c>
      <c r="B22" s="74">
        <v>241</v>
      </c>
      <c r="C22" s="76"/>
      <c r="D22" s="79"/>
    </row>
    <row r="23" spans="1:4" ht="15.75" x14ac:dyDescent="0.25">
      <c r="A23" s="72" t="s">
        <v>75</v>
      </c>
      <c r="B23" s="78">
        <v>925</v>
      </c>
      <c r="C23" s="80" t="s">
        <v>200</v>
      </c>
      <c r="D23" s="81">
        <v>2761</v>
      </c>
    </row>
    <row r="24" spans="1:4" ht="15.75" x14ac:dyDescent="0.25">
      <c r="A24" s="72"/>
      <c r="B24" s="72"/>
      <c r="C24" s="72"/>
      <c r="D24" s="72"/>
    </row>
    <row r="25" spans="1:4" ht="16.5" thickBot="1" x14ac:dyDescent="0.3">
      <c r="A25" s="73" t="s">
        <v>201</v>
      </c>
      <c r="B25" s="72"/>
      <c r="C25" s="72"/>
      <c r="D25" s="82">
        <f>D14-D23</f>
        <v>745.5</v>
      </c>
    </row>
    <row r="26" spans="1:4" ht="16.5" thickTop="1" x14ac:dyDescent="0.25">
      <c r="A26" s="72"/>
      <c r="B26" s="72"/>
      <c r="C26" s="72"/>
      <c r="D26" s="72"/>
    </row>
    <row r="27" spans="1:4" ht="15.75" x14ac:dyDescent="0.25">
      <c r="A27" s="72"/>
      <c r="B27" s="72"/>
      <c r="C27" s="72"/>
      <c r="D27" s="72"/>
    </row>
    <row r="28" spans="1:4" ht="15.75" x14ac:dyDescent="0.25">
      <c r="A28" s="72" t="s">
        <v>202</v>
      </c>
      <c r="B28" s="72"/>
      <c r="C28" s="72"/>
      <c r="D28" s="72"/>
    </row>
    <row r="29" spans="1:4" ht="15.75" x14ac:dyDescent="0.25">
      <c r="A29" s="72" t="s">
        <v>203</v>
      </c>
      <c r="B29" s="72"/>
      <c r="C29" s="72"/>
      <c r="D29" s="72"/>
    </row>
    <row r="30" spans="1:4" ht="15.75" x14ac:dyDescent="0.25">
      <c r="A30" s="72" t="s">
        <v>204</v>
      </c>
      <c r="B30" s="72"/>
      <c r="C30" s="72"/>
      <c r="D30" s="72"/>
    </row>
    <row r="31" spans="1:4" ht="15.75" x14ac:dyDescent="0.25">
      <c r="A31" s="72" t="s">
        <v>205</v>
      </c>
      <c r="B31" s="72"/>
      <c r="C31" s="72"/>
      <c r="D31" s="72"/>
    </row>
    <row r="32" spans="1:4" ht="15.75" x14ac:dyDescent="0.25">
      <c r="A32" s="72"/>
      <c r="B32" s="72"/>
      <c r="C32" s="72"/>
      <c r="D32" s="72"/>
    </row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  <headerFooter>
    <oddFooter>&amp;C&amp;"-,Italic"&amp;10Playgroup WA developed this resource for use by playgroups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f8c6041-d378-426a-8297-def02ddddb15">
      <UserInfo>
        <DisplayName>Michelle</DisplayName>
        <AccountId>42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9E9BF78B588547888D25060FD3AED9" ma:contentTypeVersion="15" ma:contentTypeDescription="Create a new document." ma:contentTypeScope="" ma:versionID="06a776abf54df961b967609e5da9d8fd">
  <xsd:schema xmlns:xsd="http://www.w3.org/2001/XMLSchema" xmlns:xs="http://www.w3.org/2001/XMLSchema" xmlns:p="http://schemas.microsoft.com/office/2006/metadata/properties" xmlns:ns2="af8c6041-d378-426a-8297-def02ddddb15" xmlns:ns3="e68a2226-f99c-4e2e-bda2-98e85cf05af0" targetNamespace="http://schemas.microsoft.com/office/2006/metadata/properties" ma:root="true" ma:fieldsID="1b520e4c8c2e49a95f0bc9de75c663aa" ns2:_="" ns3:_="">
    <xsd:import namespace="af8c6041-d378-426a-8297-def02ddddb15"/>
    <xsd:import namespace="e68a2226-f99c-4e2e-bda2-98e85cf05a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8c6041-d378-426a-8297-def02ddddb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a2226-f99c-4e2e-bda2-98e85cf05a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C2021D-BD08-4DDF-9FB4-3D6CBE6B25A5}">
  <ds:schemaRefs>
    <ds:schemaRef ds:uri="http://schemas.microsoft.com/office/2006/metadata/properties"/>
    <ds:schemaRef ds:uri="af8c6041-d378-426a-8297-def02ddddb1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68a2226-f99c-4e2e-bda2-98e85cf05af0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1C0BAD-4AC0-41FB-8319-10F6F4F38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8c6041-d378-426a-8297-def02ddddb15"/>
    <ds:schemaRef ds:uri="e68a2226-f99c-4e2e-bda2-98e85cf05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1812F9-AB33-4A70-85F4-22D4E5F0A6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Expend Jan-Jun</vt:lpstr>
      <vt:lpstr>Expend July-Dec</vt:lpstr>
      <vt:lpstr>Income Jan-Jun</vt:lpstr>
      <vt:lpstr>Income July-Dec</vt:lpstr>
      <vt:lpstr>Annual Report</vt:lpstr>
    </vt:vector>
  </TitlesOfParts>
  <Manager/>
  <Company>Playgroup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Roberts</dc:creator>
  <cp:keywords/>
  <dc:description/>
  <cp:lastModifiedBy>Caroline Ince</cp:lastModifiedBy>
  <cp:revision/>
  <dcterms:created xsi:type="dcterms:W3CDTF">2015-01-19T03:33:15Z</dcterms:created>
  <dcterms:modified xsi:type="dcterms:W3CDTF">2023-04-04T05:57:27Z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0x0101003E9E9BF78B588547888D25060FD3AED9</vt:lpwstr>
  </property>
</Properties>
</file>